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Résumé de l’exportation" sheetId="1" r:id="rId4"/>
    <sheet name="Page de Garde - Composition de " sheetId="2" r:id="rId5"/>
    <sheet name="EPréOp - EP" sheetId="3" r:id="rId6"/>
    <sheet name="AVP - AVP" sheetId="4" r:id="rId7"/>
    <sheet name="PRO - ACT - PRO_ACT" sheetId="5" r:id="rId8"/>
    <sheet name="VISA_EXE - VISA_EXE" sheetId="6" r:id="rId9"/>
    <sheet name="DET - AOR - DET_AOR" sheetId="7" r:id="rId10"/>
    <sheet name="Géomorph - VRD - DET_AOR" sheetId="8" r:id="rId11"/>
    <sheet name="Anim - PGP - DET_AOR" sheetId="9" r:id="rId12"/>
    <sheet name="ELeau - EImpact - DET_AOR" sheetId="10" r:id="rId13"/>
    <sheet name="Mob - EFF - DET_AOR" sheetId="11" r:id="rId14"/>
    <sheet name="AcEP - DAA - DET_AOR" sheetId="12" r:id="rId15"/>
    <sheet name="RC - AT - DET_AOR" sheetId="13" r:id="rId16"/>
    <sheet name="Synthèse - Récapitulatif 02" sheetId="14" r:id="rId17"/>
    <sheet name="Synthèse - Récapitulatif 01" sheetId="15" r:id="rId18"/>
  </sheets>
</workbook>
</file>

<file path=xl/sharedStrings.xml><?xml version="1.0" encoding="utf-8"?>
<sst xmlns="http://schemas.openxmlformats.org/spreadsheetml/2006/main" uniqueCount="176">
  <si>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</si>
  <si>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</si>
  <si>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</si>
  <si>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</si>
  <si>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Page de Garde</t>
  </si>
  <si>
    <t>Composition de l'équipe</t>
  </si>
  <si>
    <t xml:space="preserve">Page de Garde - Composition de </t>
  </si>
  <si>
    <t>Commune d’AGON-COUTAINVILLE</t>
  </si>
  <si>
    <t>Accord-cadre pour la création d’une promenade cyclable entre l’Avenue du Passous et la ferme Bordes</t>
  </si>
  <si>
    <t>Description des Marchés subséquents et Bons de commande</t>
  </si>
  <si>
    <t>Composition de l'équipe :</t>
  </si>
  <si>
    <t>Co-traitant n°1
(Paysagiste mandataire)</t>
  </si>
  <si>
    <t>Co-traitant n°2</t>
  </si>
  <si>
    <t>Co-traitant n°3</t>
  </si>
  <si>
    <t>Co-traitant n°4</t>
  </si>
  <si>
    <t>Co-traitant n°5</t>
  </si>
  <si>
    <t>Co-traitant n°6</t>
  </si>
  <si>
    <r>
      <rPr>
        <sz val="8"/>
        <color indexed="19"/>
        <rFont val="Verdana"/>
      </rPr>
      <t xml:space="preserve">Ce descriptif est à compléter par l’ensemble des candidats retenus pour le second tour du présent recrutement. Il n'est pas une pièce contractuelle. Il permet au Maître d’Ouvrage et au prestataire de partager une vision commune de l’Accord-Cadre, dans l’objectif de mettre en œuvre une démarche de paysage, dans le cadre de projets d’aménagement en réponse aux attentes de la commune. Ce document pourra servir de base aux négociations qui pourront être engagées après la signature de l'accord-cadre.
</t>
    </r>
    <r>
      <rPr>
        <b val="1"/>
        <sz val="8"/>
        <color indexed="8"/>
        <rFont val="Verdana"/>
      </rPr>
      <t>Il est à noter que les marchés subséquents de maîtrise d’œuvre seront construits sur la base des contrats guides de maîtrise d'œuvre de type infrastructure proposés par le Conseil National de l'Ordre des Architectes et téléchargeables sur son site. Ils comporteront les pièces "classiques" de marchés, à savoir acte d'engagement, CCAP et CCTP, et seront rédigés pendant leur période de négociation sur la base de la "description de la mission" complétée par le candidat.</t>
    </r>
    <r>
      <rPr>
        <b val="1"/>
        <sz val="8"/>
        <color indexed="20"/>
        <rFont val="Verdana"/>
      </rPr>
      <t xml:space="preserve">
</t>
    </r>
    <r>
      <rPr>
        <sz val="8"/>
        <color indexed="19"/>
        <rFont val="Verdana"/>
      </rPr>
      <t xml:space="preserve">Le paysagiste mandataire et ses co-traitants sont invités à apporter les informations suivantes :
</t>
    </r>
    <r>
      <rPr>
        <sz val="8"/>
        <color indexed="19"/>
        <rFont val="Verdana"/>
      </rPr>
      <t xml:space="preserve">› Composition de l’équipe : Co-traitants
</t>
    </r>
    <r>
      <rPr>
        <sz val="8"/>
        <color indexed="19"/>
        <rFont val="Verdana"/>
      </rPr>
      <t xml:space="preserve">› Description des missions envisagées pour les marchés subséquents
</t>
    </r>
    <r>
      <rPr>
        <sz val="8"/>
        <color indexed="19"/>
        <rFont val="Verdana"/>
      </rPr>
      <t xml:space="preserve">› Précisions et compléments éventuels de mission proposés par le prestataire pour les marchés subséquents et les bons de commande
</t>
    </r>
    <r>
      <rPr>
        <sz val="8"/>
        <color indexed="19"/>
        <rFont val="Verdana"/>
      </rPr>
      <t xml:space="preserve">› Quantité de travail envisagée en nombre de jours (7 heures par jour) pour les marchés subséquents
</t>
    </r>
    <r>
      <rPr>
        <sz val="8"/>
        <color indexed="19"/>
        <rFont val="Verdana"/>
      </rPr>
      <t xml:space="preserve">› Prix (€ HT) forfaitaire par cotraitant pour les bons de commande
</t>
    </r>
    <r>
      <rPr>
        <sz val="8"/>
        <color indexed="19"/>
        <rFont val="Verdana"/>
      </rPr>
      <t xml:space="preserve">
</t>
    </r>
    <r>
      <rPr>
        <b val="1"/>
        <i val="1"/>
        <sz val="8"/>
        <color indexed="8"/>
        <rFont val="Verdana"/>
      </rPr>
      <t xml:space="preserve">› Dans un souci d’égalité de traitement des candidats, il leur est demandé de construire leur proposition sur la base du montant de travaux proposé dans le dernier tableau du présent document. Ce montant n’est pas une enveloppe budgétaire, celle-ci étant construite à l’issue de l’Etude Pré-Opérationnelle (750 000 € H.T.).
</t>
    </r>
  </si>
  <si>
    <t>à renseigner par l'équipe de maîtrise d'œuvre</t>
  </si>
  <si>
    <t>Janvier 2019</t>
  </si>
  <si>
    <t>EPréOp</t>
  </si>
  <si>
    <t>EP</t>
  </si>
  <si>
    <t>EPréOp - EP</t>
  </si>
  <si>
    <r>
      <rPr>
        <b val="1"/>
        <sz val="8"/>
        <color indexed="19"/>
        <rFont val="Trebuchet MS"/>
      </rPr>
      <t>Accord-cadre pour la création d’une promenade cyclable entre l’Avenue du Passous et la ferme Bordes</t>
    </r>
  </si>
  <si>
    <r>
      <rPr>
        <b val="1"/>
        <sz val="8"/>
        <color indexed="19"/>
        <rFont val="Trebuchet MS"/>
      </rPr>
      <t>Commune d’AGON-COUTAINVILLE</t>
    </r>
  </si>
  <si>
    <t xml:space="preserve">Marché subséquent « Mettre en œuvre » </t>
  </si>
  <si>
    <r>
      <rPr>
        <sz val="14"/>
        <color indexed="8"/>
        <rFont val="Trebuchet MS"/>
      </rPr>
      <t>Élément de mission :</t>
    </r>
  </si>
  <si>
    <t>Délai d'exécution (semaines) :</t>
  </si>
  <si>
    <t>Attendus particuliers du maître d'ouvrage sur le contenu de la mission :</t>
  </si>
  <si>
    <r>
      <rPr>
        <sz val="7"/>
        <color indexed="8"/>
        <rFont val="Verdana"/>
      </rPr>
      <t>Dans le cadre de cette Etude Pré-Opérationnelle, il est attendu du prestataire de conduire tous les éléments de mission des études de diagnostic et des études préliminaires (Article 18 et 19 du Décret N°93-1268 du 29 novembre 1993) portant sur le périmètre de réflexion.</t>
    </r>
    <r>
      <rPr>
        <sz val="7"/>
        <color indexed="23"/>
        <rFont val="Verdana"/>
      </rPr>
      <t xml:space="preserve"> </t>
    </r>
    <r>
      <rPr>
        <sz val="7"/>
        <color indexed="8"/>
        <rFont val="Verdana"/>
      </rPr>
      <t>Les EPréOp permettront d’élaborer trois scénarii portant sur les possibilités de tracé (Hypothèses) et/ou de mises en œuvre (Variantes d’aménagement). L’étude de la faisabilité de l’opération portera sur ces scénarii en intégrant les critères réglementaires, économiques, environnementaux, techniques et paysagers. Ces scénarii seront chiffrés. Les niveaux d’attente de cette prestation s’élève à un niveau AVP. De plus</t>
    </r>
    <r>
      <rPr>
        <sz val="7"/>
        <color indexed="8"/>
        <rFont val="Verdana"/>
      </rPr>
      <t xml:space="preserve">, les pré-études de l’impact du chantier, des coûts de gestion et d’entretien feront l’objet d’une estimation financière. 
</t>
    </r>
    <r>
      <rPr>
        <sz val="7"/>
        <color indexed="8"/>
        <rFont val="Verdana"/>
      </rPr>
      <t>I</t>
    </r>
    <r>
      <rPr>
        <sz val="7"/>
        <color indexed="8"/>
        <rFont val="Verdana"/>
      </rPr>
      <t xml:space="preserve">l est attendu du bureau d’étude qu’il accompagne la collectivité dans sa recherche de soutiens et de subventions.
</t>
    </r>
    <r>
      <rPr>
        <sz val="7"/>
        <color indexed="8"/>
        <rFont val="Verdana"/>
      </rPr>
      <t xml:space="preserve">
</t>
    </r>
    <r>
      <rPr>
        <sz val="7"/>
        <color indexed="8"/>
        <rFont val="Verdana"/>
      </rPr>
      <t xml:space="preserve">Il sera prévu un minimum de 8 réunions durant cette phase : une réunion de lancement (CoPil+CoTech), une réunion avec le Comité de gestion de la Pointe d’Agon-Coutainville, une réunion intermédiaire du COTech, une réunion de présentation de l’EPréOp (CoPil) et une seconde (CoPil+CoTech), en prenant en compte les remarques, les attentes et les réajustements de programme de la collectivité, une réunion de restitution de l’EPréOp avec le Comité de gestion, une réunion décisionnelle (CoPil), une réunion de présentation de l’EpréOp en Conseil Municipal (validation de l’EPréOp, choix d’une Hypothèse et/ou variante d’aménagement). 
</t>
    </r>
    <r>
      <rPr>
        <sz val="7"/>
        <color indexed="8"/>
        <rFont val="Verdana"/>
      </rPr>
      <t xml:space="preserve">
</t>
    </r>
    <r>
      <rPr>
        <sz val="7"/>
        <color indexed="8"/>
        <rFont val="Verdana"/>
      </rPr>
      <t xml:space="preserve">Il sera également demandé au prestataire un programme d’actions en lien avec la proposition d’animation - concertation (méthodologie) sur le périmètre du projet.
</t>
    </r>
    <r>
      <rPr>
        <sz val="7"/>
        <color indexed="8"/>
        <rFont val="Verdana"/>
      </rPr>
      <t xml:space="preserve">Cette méthodologie est définie au démarrage des EPréOp (réunion de lancement) et s’appliquera au fil du projet. 
</t>
    </r>
    <r>
      <rPr>
        <sz val="7"/>
        <color indexed="8"/>
        <rFont val="Verdana"/>
      </rPr>
      <t xml:space="preserve">L’ensemble du travail, à ce stade, permettra à la collectivité d’arrêter le programme définitif (Conseil Municipal).  
</t>
    </r>
    <r>
      <rPr>
        <sz val="7"/>
        <color indexed="8"/>
        <rFont val="Verdana"/>
      </rPr>
      <t xml:space="preserve">Chaque réunion fera l’objet d’un dossier de synthèse dont le format et charges de reproduction sera défini conjointement (phase de négociation). Il est à noter que les compte-rendus de réunions sont à la charge du prestataire. </t>
    </r>
  </si>
  <si>
    <t>Compléments éventuels de mission proposés par l'équipe de maîtrise d'œuvre :</t>
  </si>
  <si>
    <r>
      <rPr>
        <b val="1"/>
        <sz val="10"/>
        <color indexed="8"/>
        <rFont val="Trebuchet MS"/>
      </rPr>
      <t>Quantité de travail envisagée en nombre de jours (</t>
    </r>
    <r>
      <rPr>
        <b val="1"/>
        <sz val="8"/>
        <color indexed="8"/>
        <rFont val="Trebuchet MS"/>
      </rPr>
      <t>7 heures par jour</t>
    </r>
    <r>
      <rPr>
        <b val="1"/>
        <sz val="10"/>
        <color indexed="8"/>
        <rFont val="Trebuchet MS"/>
      </rPr>
      <t>) :</t>
    </r>
  </si>
  <si>
    <t>Co-traitant n°1</t>
  </si>
  <si>
    <t>Total</t>
  </si>
  <si>
    <t>Méthodologie d’animation - concertation</t>
  </si>
  <si>
    <t>Etude Pré-Opérationnelle</t>
  </si>
  <si>
    <r>
      <rPr>
        <sz val="9"/>
        <color indexed="19"/>
        <rFont val="Trebuchet MS"/>
      </rPr>
      <t>Description des Marchés subséquents et Bons de commande</t>
    </r>
  </si>
  <si>
    <r>
      <rPr>
        <sz val="9"/>
        <color indexed="19"/>
        <rFont val="Trebuchet MS"/>
      </rPr>
      <t>Janvier 2019</t>
    </r>
  </si>
  <si>
    <t>AVP</t>
  </si>
  <si>
    <t>AVP - AVP</t>
  </si>
  <si>
    <r>
      <rPr>
        <b val="1"/>
        <sz val="9"/>
        <color indexed="19"/>
        <rFont val="Trebuchet MS"/>
      </rPr>
      <t>Commune d’AGON-COUTAINVILLE</t>
    </r>
  </si>
  <si>
    <t>Marché subséquent « Mettre en œuvre »</t>
  </si>
  <si>
    <r>
      <rPr>
        <b val="1"/>
        <sz val="7"/>
        <color indexed="8"/>
        <rFont val="Verdana"/>
      </rPr>
      <t>L’AVP attendu ici correspond à un réglage de la conclusion des EPréOp sur le projet choisi.   </t>
    </r>
    <r>
      <rPr>
        <sz val="7"/>
        <color indexed="8"/>
        <rFont val="Verdana"/>
      </rPr>
      <t>Le prestataire produira des croquis d’ambiance</t>
    </r>
    <r>
      <rPr>
        <sz val="7"/>
        <color indexed="8"/>
        <rFont val="Verdana"/>
      </rPr>
      <t xml:space="preserve"> ou perspectives </t>
    </r>
    <r>
      <rPr>
        <sz val="7"/>
        <color indexed="8"/>
        <rFont val="Verdana"/>
      </rPr>
      <t xml:space="preserve">des éléments-clés du projet. 
</t>
    </r>
    <r>
      <rPr>
        <sz val="7"/>
        <color indexed="8"/>
        <rFont val="Verdana"/>
      </rPr>
      <t xml:space="preserve">
</t>
    </r>
    <r>
      <rPr>
        <sz val="7"/>
        <color indexed="8"/>
        <rFont val="Verdana"/>
      </rPr>
      <t>Les</t>
    </r>
    <r>
      <rPr>
        <sz val="7"/>
        <color indexed="8"/>
        <rFont val="Verdana"/>
      </rPr>
      <t xml:space="preserve"> pré-études d’impact du chantier, des coûts de gestion et d’entretien pour la collectivité seront affinées. </t>
    </r>
    <r>
      <rPr>
        <sz val="7"/>
        <color indexed="8"/>
        <rFont val="Verdana"/>
      </rPr>
      <t xml:space="preserve">
</t>
    </r>
    <r>
      <rPr>
        <sz val="7"/>
        <color indexed="8"/>
        <rFont val="Verdana"/>
      </rPr>
      <t xml:space="preserve">
</t>
    </r>
    <r>
      <rPr>
        <sz val="7"/>
        <color indexed="8"/>
        <rFont val="Verdana"/>
      </rPr>
      <t> </t>
    </r>
  </si>
  <si>
    <t>Avant-projet</t>
  </si>
  <si>
    <t>PRO - ACT</t>
  </si>
  <si>
    <t>PRO/ACT</t>
  </si>
  <si>
    <t>PRO - ACT - PRO_ACT</t>
  </si>
  <si>
    <t>PRO</t>
  </si>
  <si>
    <r>
      <rPr>
        <sz val="7"/>
        <color indexed="8"/>
        <rFont val="Verdana"/>
      </rPr>
      <t>Cette phase sera l’occasion d’affiner les détails du projet : choix du végétal, des matériaux, du mobilier,</t>
    </r>
    <r>
      <rPr>
        <sz val="7"/>
        <color indexed="8"/>
        <rFont val="Verdana"/>
      </rPr>
      <t xml:space="preserve"> des composantes techniques et constructives…</t>
    </r>
    <r>
      <rPr>
        <sz val="7"/>
        <color indexed="8"/>
        <rFont val="Verdana"/>
      </rPr>
      <t xml:space="preserve">
</t>
    </r>
    <r>
      <rPr>
        <sz val="7"/>
        <color indexed="8"/>
        <rFont val="Verdana"/>
      </rPr>
      <t>Elle sera également l’occasion de finaliser l’évaluation des coûts de gestion et d’entretien</t>
    </r>
    <r>
      <rPr>
        <sz val="7"/>
        <color indexed="8"/>
        <rFont val="Verdana"/>
      </rPr>
      <t xml:space="preserve"> </t>
    </r>
    <r>
      <rPr>
        <sz val="7"/>
        <color indexed="8"/>
        <rFont val="Verdana"/>
      </rPr>
      <t xml:space="preserve">en relation étroite avec la collectivité et le gestionnaire du site. Cette étape pourra faire l’objet d’une restitution détaillée et illustrée auprès de la collectivité afin d’arrêter, pour l’aménagement, les tâches de gestion et d’entretien ainsi que leurs coûts.
</t>
    </r>
    <r>
      <rPr>
        <sz val="7"/>
        <color indexed="8"/>
        <rFont val="Verdana"/>
      </rPr>
      <t xml:space="preserve">
</t>
    </r>
    <r>
      <rPr>
        <sz val="7"/>
        <color indexed="8"/>
        <rFont val="Verdana"/>
      </rPr>
      <t xml:space="preserve">Autorisations administratives intégrant la présentation de la démarche de projet (concertation, hypothèses et/ou variantes étudiées, choix, impact du chantier…). </t>
    </r>
  </si>
  <si>
    <t>Compléments éventuels de missions proposé par l'équipe de maîtrise d'œuvre :</t>
  </si>
  <si>
    <t>Projet</t>
  </si>
  <si>
    <t>ACT</t>
  </si>
  <si>
    <r>
      <rPr>
        <sz val="7"/>
        <color indexed="8"/>
        <rFont val="Verdana"/>
      </rPr>
      <t xml:space="preserve">Le maître d’œuvre présentera au maître d’ouvrage sa méthodologie de marché public pour la consultation des entreprises et notamment sa grille d’appréciation du « mieux disant ».
</t>
    </r>
    <r>
      <rPr>
        <sz val="7"/>
        <color indexed="8"/>
        <rFont val="Verdana"/>
      </rPr>
      <t>Chaque élément décrit dans le DCE trouvera son expression dans les documents graphiques. Les plans seront suffisamment précis pour ne pas ouvrir à interprétation</t>
    </r>
    <r>
      <rPr>
        <sz val="7"/>
        <color indexed="8"/>
        <rFont val="Verdana"/>
      </rPr>
      <t xml:space="preserve"> (détail des ouvrages, plans d’implantation du mobilier et de plantation, liste des végétaux précisant les genres, espèces et variétés, les dimensions des contenants…). Un dossier de mise en chantier précisera les conditions d’installation de chantier, de mise en œuvre des aménagements, les périodes d’intervention et les moyens.</t>
    </r>
  </si>
  <si>
    <t>Compléments éventuels de mission proposé par l'équipe de maîtrise d'œuvre :</t>
  </si>
  <si>
    <t>Elaboration du dossier de consultation des entreprises</t>
  </si>
  <si>
    <t>Consultation des entreprises et mise au point des marchés de travaux</t>
  </si>
  <si>
    <t>VISA/EXE</t>
  </si>
  <si>
    <t>VISA_EXE - VISA_EXE</t>
  </si>
  <si>
    <r>
      <rPr>
        <sz val="7"/>
        <color indexed="8"/>
        <rFont val="Verdana"/>
      </rPr>
      <t>Avant la signature des marchés subséquents de maîtrise d’œuvre, le maître d’ouvrage et le prestataire définiront ensemble la part de mission VISA et de mission EXE dévolue à chacun des lots probables des marchés de travaux.</t>
    </r>
  </si>
  <si>
    <t>NB : Préciser les études EXE qui vous semblent indispensables à la bonne conduite de ce type de projet.</t>
  </si>
  <si>
    <t>Etudes d'exécution</t>
  </si>
  <si>
    <t>Visa</t>
  </si>
  <si>
    <t>DET - AOR</t>
  </si>
  <si>
    <t>DET/AOR</t>
  </si>
  <si>
    <t>DET - AOR - DET_AOR</t>
  </si>
  <si>
    <t>DET</t>
  </si>
  <si>
    <t>Les réunions de chantier seront organisées de façon hebdomadaire.
Une réunion « maître d’œuvre / maître d’ouvrage » sera organisée mensuellement pour faire un point exhaustif sur l’avancement du projet.</t>
  </si>
  <si>
    <t>Direction de l’exécution des contrats de travaux</t>
  </si>
  <si>
    <t>AOR</t>
  </si>
  <si>
    <r>
      <rPr>
        <sz val="7"/>
        <color indexed="8"/>
        <rFont val="Verdana"/>
      </rPr>
      <t xml:space="preserve">Le Dossier des Ouvrages Exécutés a une grande importance pour la vie de ces derniers ; il ne sera pas négligé et devra être facile d’accès et didactique.
</t>
    </r>
    <r>
      <rPr>
        <sz val="7"/>
        <color indexed="8"/>
        <rFont val="Verdana"/>
      </rPr>
      <t xml:space="preserve">
</t>
    </r>
    <r>
      <rPr>
        <sz val="7"/>
        <color indexed="8"/>
        <rFont val="Verdana"/>
      </rPr>
      <t>Il est attendu du maître d’œuvre une observation et un échange avec les personnes en charge de la gestion et de l’entretien de l’espace</t>
    </r>
    <r>
      <rPr>
        <sz val="7"/>
        <color indexed="8"/>
        <rFont val="Verdana"/>
      </rPr>
      <t xml:space="preserve"> jusqu’à 20 mois après la date de plantation. </t>
    </r>
    <r>
      <rPr>
        <sz val="7"/>
        <color indexed="8"/>
        <rFont val="Verdana"/>
      </rPr>
      <t xml:space="preserve">Ce travail se conclura par la remise d’un compte-rendu.  </t>
    </r>
  </si>
  <si>
    <t>Opérations préalables à la réception et suivi des réserves</t>
  </si>
  <si>
    <t>Dossier des ouvrages exécutés</t>
  </si>
  <si>
    <t>Géomorph - VRD</t>
  </si>
  <si>
    <t>Géomorph - VRD - DET_AOR</t>
  </si>
  <si>
    <t>Marché subséquent « Accompagner »</t>
  </si>
  <si>
    <t>Géomorph</t>
  </si>
  <si>
    <t xml:space="preserve">Etude géomorphologique. 
La simulation d’honoraires porte sur l’étude pour le tracé d’une promenade de 3 km. </t>
  </si>
  <si>
    <r>
      <rPr>
        <b val="1"/>
        <sz val="10"/>
        <color indexed="8"/>
        <rFont val="Trebuchet MS"/>
      </rPr>
      <t>Prix (</t>
    </r>
    <r>
      <rPr>
        <b val="1"/>
        <sz val="8"/>
        <color indexed="8"/>
        <rFont val="Trebuchet MS"/>
      </rPr>
      <t>€ HT</t>
    </r>
    <r>
      <rPr>
        <b val="1"/>
        <sz val="10"/>
        <color indexed="8"/>
        <rFont val="Trebuchet MS"/>
      </rPr>
      <t xml:space="preserve">) forfaitaire par cotraitant </t>
    </r>
    <r>
      <rPr>
        <b val="1"/>
        <sz val="6"/>
        <color indexed="8"/>
        <rFont val="Trebuchet MS"/>
      </rPr>
      <t>(les membres de l’équipe seront mobilisés en fonction du sujet)</t>
    </r>
    <r>
      <rPr>
        <b val="1"/>
        <sz val="10"/>
        <color indexed="8"/>
        <rFont val="Trebuchet MS"/>
      </rPr>
      <t xml:space="preserve"> :</t>
    </r>
  </si>
  <si>
    <t>Etude géomorphologie</t>
  </si>
  <si>
    <t>VRD</t>
  </si>
  <si>
    <r>
      <rPr>
        <sz val="7"/>
        <color indexed="25"/>
        <rFont val="Verdana"/>
      </rPr>
      <t xml:space="preserve">Etat des lieux VRD. 
</t>
    </r>
    <r>
      <rPr>
        <sz val="7"/>
        <color indexed="8"/>
        <rFont val="Verdana"/>
      </rPr>
      <t xml:space="preserve">La simulation d’honoraires porte sur l’étude pour le tracé d’une promenade de 3 km. </t>
    </r>
  </si>
  <si>
    <t>Etat des lieux VRD et géotechnique</t>
  </si>
  <si>
    <t>Anim - PGP</t>
  </si>
  <si>
    <t>Anim - PGP - DET_AOR</t>
  </si>
  <si>
    <t>Anim</t>
  </si>
  <si>
    <r>
      <rPr>
        <sz val="7"/>
        <color indexed="8"/>
        <rFont val="Verdana"/>
      </rPr>
      <t xml:space="preserve">Tous les outils d’animation au service du projet : visite de site, parcours exploratoire (arpentage, jalonnement…), pré-visualisation du tracé, promenade ou intervention permettant de partager le projet, visite de chantier… Ces éléments nécessitent une préparation en concertation avec la collectivité. </t>
    </r>
    <r>
      <rPr>
        <sz val="7"/>
        <color indexed="8"/>
        <rFont val="Verdana"/>
      </rPr>
      <t xml:space="preserve">
</t>
    </r>
    <r>
      <rPr>
        <sz val="7"/>
        <color indexed="8"/>
        <rFont val="Verdana"/>
      </rPr>
      <t xml:space="preserve">Pour la simulation 3 demi-journées d’intervention répartis sur 6 mois. 
</t>
    </r>
  </si>
  <si>
    <t>Animation de la démarche de projet</t>
  </si>
  <si>
    <t>PGP</t>
  </si>
  <si>
    <t xml:space="preserve">Le Plan Guide Paysage accompagne la démarche de projet et constitue un support de concertation avec les acteurs du paysage et les habitants. Le Plan Guide Paysage permet d’étendre l’objectif d’aménagement de la promenade à l’ensemble des éléments structurant du paysage (haies, entrées de champs, champs, espaces naturels, constructions…) et leurs acteurs (service en charge de l’entretien des haies et des fossés, propriétaires et/ou agriculteurs, maraichers, gestionnaires des espaces naturels, habitants…). Il fixe des objectifs en termes de valorisation patrimoniale et paysagère, touristique. C’est un outil de communication du projet auprès des habitants.  
Simulation sur la base de la conclusion de l’étude pré-opérationnelle. </t>
  </si>
  <si>
    <t>Plan Guide Paysage</t>
  </si>
  <si>
    <t>ELeau - EImpact</t>
  </si>
  <si>
    <t>ELeau - EImpact - DET_AOR</t>
  </si>
  <si>
    <t>ELeau</t>
  </si>
  <si>
    <r>
      <rPr>
        <b val="1"/>
        <sz val="7"/>
        <color indexed="8"/>
        <rFont val="Verdana"/>
      </rPr>
      <t xml:space="preserve">Etude d’incidence environnementale au titre de la Loi sur l’Eau
</t>
    </r>
    <r>
      <rPr>
        <sz val="7"/>
        <color indexed="8"/>
        <rFont val="Verdana"/>
      </rPr>
      <t xml:space="preserve">  La simulation d’honoraires porte sur l’étude pour le tracé d’une promenade de 3 km. </t>
    </r>
  </si>
  <si>
    <t>Etude Loi sur l’eau</t>
  </si>
  <si>
    <t>EImpact</t>
  </si>
  <si>
    <r>
      <rPr>
        <b val="1"/>
        <sz val="7"/>
        <color indexed="8"/>
        <rFont val="Verdana"/>
      </rPr>
      <t>Etude d’impact</t>
    </r>
    <r>
      <rPr>
        <sz val="7"/>
        <color indexed="8"/>
        <rFont val="Verdana"/>
      </rPr>
      <t>  Etude d’impact selon réponse à la demande d’examen au cas par cas préalable à l’Evaluation environnementale pour le tracé d’une promenade de 3km dans un périmètre de réflexion de 3 km</t>
    </r>
    <r>
      <rPr>
        <vertAlign val="superscript"/>
        <sz val="7"/>
        <color indexed="8"/>
        <rFont val="Verdana"/>
      </rPr>
      <t xml:space="preserve">2 </t>
    </r>
    <r>
      <rPr>
        <sz val="7"/>
        <color indexed="8"/>
        <rFont val="Verdana"/>
      </rPr>
      <t xml:space="preserve">en lien avec les sites Natura 2000. L’étude d’impact examine l'ensemble des impacts potentiels liés à la mise en œuvre du projet sur les diverses thématiques identifiées comme susceptibles de présenter un enjeu (paysage, biodiversité, déplacements, risques …). Pour la simulation d’honoraires, les enjeux abordés porteront sur : paysage, biodiversité (faune et flore), déplacements. 
</t>
    </r>
  </si>
  <si>
    <t>Etude d’Impact</t>
  </si>
  <si>
    <t>Mob - EFF</t>
  </si>
  <si>
    <t>Mob - EFF - DET_AOR</t>
  </si>
  <si>
    <t>Marchés subséquents « Accompagner »</t>
  </si>
  <si>
    <t>Mob</t>
  </si>
  <si>
    <r>
      <rPr>
        <b val="1"/>
        <sz val="7"/>
        <color indexed="8"/>
        <rFont val="Verdana"/>
      </rPr>
      <t xml:space="preserve">Etude des mobilités. 
</t>
    </r>
    <r>
      <rPr>
        <sz val="7"/>
        <color indexed="8"/>
        <rFont val="Verdana"/>
      </rPr>
      <t xml:space="preserve">
</t>
    </r>
    <r>
      <rPr>
        <sz val="7"/>
        <color indexed="8"/>
        <rFont val="Verdana"/>
      </rPr>
      <t xml:space="preserve">La simulation d’honoraires porte sur l’étude pour le tracé d’une promenade de 3 km, ses connexions avec le réseau et notamment les perspectives développées par l’étude en cours, les points d’intermodalités. Cette étude des mobilités douces est accompagnée d’une analyse de l’ensemble des déplacements à l’échelle du périmètre de réflexion et de la réalisation d’un plan de circulation de l’ensemble des modes de déplacement (tracteur, VL, vélos, chevaux, piétons…).  </t>
    </r>
  </si>
  <si>
    <t>Etude des mobilités</t>
  </si>
  <si>
    <t>EFF</t>
  </si>
  <si>
    <r>
      <rPr>
        <b val="1"/>
        <sz val="7"/>
        <color indexed="25"/>
        <rFont val="Verdana"/>
      </rPr>
      <t>Etude faune flore</t>
    </r>
    <r>
      <rPr>
        <sz val="7"/>
        <color indexed="25"/>
        <rFont val="Verdana"/>
      </rPr>
      <t xml:space="preserve"> si l’Etude d’impact n’est pas nécessaire. Elle précise une approche par milieu en identifiant les ensembles et contribue à la mise en œuvre d’aménagements préservant les milieux et les valorisant.
</t>
    </r>
    <r>
      <rPr>
        <sz val="7"/>
        <color indexed="8"/>
        <rFont val="Verdana"/>
      </rPr>
      <t xml:space="preserve">La simulation d’honoraires porte sur l’étude pour le tracé d’une promenade de 3 km. </t>
    </r>
  </si>
  <si>
    <t>Etude faune flore</t>
  </si>
  <si>
    <t>AcEP - DAA</t>
  </si>
  <si>
    <t>AcEP - DAA - DET_AOR</t>
  </si>
  <si>
    <t>AcEP</t>
  </si>
  <si>
    <t xml:space="preserve">La mission « Accompagnement Enquête Publique » intègre :  
- Réunion publique, - Préparation du dossier, - Accompagnement administratif.   La simulation d’honoraires porte sur l’enquête publique dédiée à l’évaluation environnementale. Seul l’avancement du projet permettra de définir les besoins en enquêtes publiques. </t>
  </si>
  <si>
    <t>Accompagnement Enquête Publique</t>
  </si>
  <si>
    <t>DAA</t>
  </si>
  <si>
    <r>
      <rPr>
        <sz val="7"/>
        <color indexed="8"/>
        <rFont val="Verdana"/>
      </rPr>
      <t xml:space="preserve">La mission « Dossier des Autorisations Administratives » (Dossier Loi sur l’eau, Etude d’impact et Permis d’Aménager…) intègre :   - Consultation préalable dues services de l’Etat, - Constitution des dossiers administratifs, - Préparation et présentation du projet en commission administrative. 
</t>
    </r>
    <r>
      <rPr>
        <sz val="7"/>
        <color indexed="8"/>
        <rFont val="Verdana"/>
      </rPr>
      <t xml:space="preserve">
</t>
    </r>
    <r>
      <rPr>
        <sz val="7"/>
        <color indexed="8"/>
        <rFont val="Verdana"/>
      </rPr>
      <t xml:space="preserve">Seul l’avancement du projet permettra de définir les attendus en matière d’autorisations d’urbanisme. </t>
    </r>
  </si>
  <si>
    <t>Dossier d’Autorisations Administratives</t>
  </si>
  <si>
    <t>RC - AT</t>
  </si>
  <si>
    <t>RC - AT - DET_AOR</t>
  </si>
  <si>
    <t>Bons de commande « Accompagner »</t>
  </si>
  <si>
    <t>RC</t>
  </si>
  <si>
    <r>
      <rPr>
        <sz val="7"/>
        <color indexed="8"/>
        <rFont val="Verdana"/>
      </rPr>
      <t xml:space="preserve">Au regard de la complexité du site et des enjeux, il est probable que des Réunions de Concertation sortant du cadre d’un accompagnement normal d’une démarche d’études pré-opérationnelles ou de maîtrise d’œuvre soient nécessaires, au cas par cas, à la demande de la collectivité.     </t>
    </r>
    <r>
      <rPr>
        <sz val="7"/>
        <color indexed="8"/>
        <rFont val="Verdana"/>
      </rPr>
      <t xml:space="preserve">                                
</t>
    </r>
    <r>
      <rPr>
        <sz val="7"/>
        <color indexed="8"/>
        <rFont val="Verdana"/>
      </rPr>
      <t xml:space="preserve">Il est attendu une méthodologie de l’organisation de la réunion au préalable, et un compte rendu de la réunion. </t>
    </r>
  </si>
  <si>
    <t>Réunion de Concertation</t>
  </si>
  <si>
    <t>AT</t>
  </si>
  <si>
    <r>
      <rPr>
        <sz val="7"/>
        <color indexed="8"/>
        <rFont val="Verdana"/>
      </rPr>
      <t>Journée d’</t>
    </r>
    <r>
      <rPr>
        <sz val="7"/>
        <color indexed="8"/>
        <rFont val="Verdana"/>
      </rPr>
      <t>Appui Technique</t>
    </r>
    <r>
      <rPr>
        <sz val="7"/>
        <color indexed="8"/>
        <rFont val="Verdana"/>
      </rPr>
      <t>, sous forme d’atelier, permettant d’accompagner la démarche ou de suivre l’évolution d’un aménagement dans un échange constructif avec les agents de la commune et les gestionnaires du site (associations, agriculteurs, conchyliculteurs…).</t>
    </r>
    <r>
      <rPr>
        <sz val="7"/>
        <color indexed="8"/>
        <rFont val="Verdana"/>
      </rPr>
      <t xml:space="preserve">
</t>
    </r>
    <r>
      <rPr>
        <sz val="7"/>
        <color indexed="25"/>
        <rFont val="Verdana"/>
      </rPr>
      <t xml:space="preserve">
</t>
    </r>
    <r>
      <rPr>
        <sz val="7"/>
        <color indexed="25"/>
        <rFont val="Verdana"/>
      </rPr>
      <t xml:space="preserve">Il est attendu la rédaction d’une fiche technique à la suite de la réunion. </t>
    </r>
  </si>
  <si>
    <t>Appui technique</t>
  </si>
  <si>
    <t>Synthèse</t>
  </si>
  <si>
    <t>Récapitulatif 02</t>
  </si>
  <si>
    <t>Synthèse - Récapitulatif 02</t>
  </si>
  <si>
    <r>
      <rPr>
        <sz val="8"/>
        <color indexed="19"/>
        <rFont val="Trebuchet MS"/>
      </rPr>
      <t>Accord-cadre pour la création d’une promenade cyclable entre l’Avenue du Passous et la ferme Bordes</t>
    </r>
  </si>
  <si>
    <r>
      <rPr>
        <sz val="9"/>
        <color indexed="19"/>
        <rFont val="Trebuchet MS"/>
      </rPr>
      <t>Commune d’AGON-COUTAINVILLE</t>
    </r>
  </si>
  <si>
    <r>
      <rPr>
        <sz val="11"/>
        <color indexed="8"/>
        <rFont val="Trebuchet MS"/>
      </rPr>
      <t xml:space="preserve">Marchés subséquents « Accompagner » </t>
    </r>
  </si>
  <si>
    <t>Co-traitant
 n°1</t>
  </si>
  <si>
    <t>Co-traitant
 n°2</t>
  </si>
  <si>
    <t>Co-traitant 
n°3</t>
  </si>
  <si>
    <t>Co-traitant 
n°4</t>
  </si>
  <si>
    <t>Co-traitant 
n°5</t>
  </si>
  <si>
    <t>Co-traitant 
n°6</t>
  </si>
  <si>
    <r>
      <rPr>
        <b val="1"/>
        <sz val="10"/>
        <color indexed="8"/>
        <rFont val="Trebuchet MS"/>
      </rPr>
      <t>Géomorph</t>
    </r>
  </si>
  <si>
    <t>Montant</t>
  </si>
  <si>
    <t>répartition</t>
  </si>
  <si>
    <r>
      <rPr>
        <b val="1"/>
        <sz val="10"/>
        <color indexed="8"/>
        <rFont val="Trebuchet MS"/>
      </rPr>
      <t>VRD</t>
    </r>
  </si>
  <si>
    <r>
      <rPr>
        <b val="1"/>
        <sz val="10"/>
        <color indexed="8"/>
        <rFont val="Trebuchet MS"/>
      </rPr>
      <t>Anim</t>
    </r>
  </si>
  <si>
    <r>
      <rPr>
        <b val="1"/>
        <sz val="10"/>
        <color indexed="8"/>
        <rFont val="Trebuchet MS"/>
      </rPr>
      <t>PGP</t>
    </r>
  </si>
  <si>
    <r>
      <rPr>
        <b val="1"/>
        <sz val="10"/>
        <color indexed="8"/>
        <rFont val="Trebuchet MS"/>
      </rPr>
      <t>ELeau</t>
    </r>
  </si>
  <si>
    <r>
      <rPr>
        <b val="1"/>
        <sz val="10"/>
        <color indexed="8"/>
        <rFont val="Trebuchet MS"/>
      </rPr>
      <t>EImpact</t>
    </r>
  </si>
  <si>
    <r>
      <rPr>
        <b val="1"/>
        <sz val="10"/>
        <color indexed="8"/>
        <rFont val="Trebuchet MS"/>
      </rPr>
      <t>Mob</t>
    </r>
  </si>
  <si>
    <r>
      <rPr>
        <b val="1"/>
        <sz val="10"/>
        <color indexed="8"/>
        <rFont val="Trebuchet MS"/>
      </rPr>
      <t>EFF</t>
    </r>
  </si>
  <si>
    <r>
      <rPr>
        <b val="1"/>
        <sz val="10"/>
        <color indexed="8"/>
        <rFont val="Trebuchet MS"/>
      </rPr>
      <t>AcEP</t>
    </r>
  </si>
  <si>
    <r>
      <rPr>
        <b val="1"/>
        <sz val="10"/>
        <color indexed="8"/>
        <rFont val="Trebuchet MS"/>
      </rPr>
      <t>DAA</t>
    </r>
  </si>
  <si>
    <r>
      <rPr>
        <sz val="11"/>
        <color indexed="8"/>
        <rFont val="Trebuchet MS"/>
      </rPr>
      <t xml:space="preserve">Bons de commande « Accompagner »	</t>
    </r>
  </si>
  <si>
    <r>
      <rPr>
        <b val="1"/>
        <sz val="10"/>
        <color indexed="8"/>
        <rFont val="Trebuchet MS"/>
      </rPr>
      <t>RC</t>
    </r>
  </si>
  <si>
    <r>
      <rPr>
        <b val="1"/>
        <sz val="10"/>
        <color indexed="8"/>
        <rFont val="Trebuchet MS"/>
      </rPr>
      <t>AT</t>
    </r>
  </si>
  <si>
    <r>
      <rPr>
        <sz val="11"/>
        <color indexed="8"/>
        <rFont val="Trebuchet MS"/>
      </rPr>
      <t>Remarques</t>
    </r>
    <r>
      <rPr>
        <b val="1"/>
        <sz val="11"/>
        <color indexed="8"/>
        <rFont val="Trebuchet MS"/>
      </rPr>
      <t xml:space="preserve"> </t>
    </r>
    <r>
      <rPr>
        <sz val="11"/>
        <color indexed="8"/>
        <rFont val="Trebuchet MS"/>
      </rPr>
      <t xml:space="preserve">:	</t>
    </r>
  </si>
  <si>
    <t>Récapitulatif 01</t>
  </si>
  <si>
    <t>Synthèse - Récapitulatif 01</t>
  </si>
  <si>
    <r>
      <rPr>
        <sz val="14"/>
        <color indexed="8"/>
        <rFont val="Trebuchet MS"/>
      </rPr>
      <t>Récapitulatif</t>
    </r>
    <r>
      <rPr>
        <b val="1"/>
        <sz val="10"/>
        <color indexed="8"/>
        <rFont val="Trebuchet MS"/>
      </rPr>
      <t xml:space="preserve"> </t>
    </r>
    <r>
      <rPr>
        <sz val="14"/>
        <color indexed="8"/>
        <rFont val="Trebuchet MS"/>
      </rPr>
      <t xml:space="preserve">:	</t>
    </r>
  </si>
  <si>
    <t>Rappel de la composition de l’équipe :</t>
  </si>
  <si>
    <t>Co-traitant n°1 (mandataire)</t>
  </si>
  <si>
    <t xml:space="preserve">Marchés subséquents « Mettre en œuvre » </t>
  </si>
  <si>
    <r>
      <rPr>
        <b val="1"/>
        <sz val="9"/>
        <color indexed="8"/>
        <rFont val="Trebuchet MS"/>
      </rPr>
      <t>Total</t>
    </r>
  </si>
  <si>
    <r>
      <rPr>
        <b val="1"/>
        <sz val="10"/>
        <color indexed="8"/>
        <rFont val="Trebuchet MS"/>
      </rPr>
      <t>EPréOp</t>
    </r>
  </si>
  <si>
    <t>Nbre Jours</t>
  </si>
  <si>
    <t>Prix Journéé</t>
  </si>
  <si>
    <t>Enveloppe financière de simulation affectée aux travaux (H.T.) :</t>
  </si>
  <si>
    <t>Taux de rémunération de la Mission Témoin :</t>
  </si>
  <si>
    <r>
      <rPr>
        <sz val="9"/>
        <color indexed="8"/>
        <rFont val="Trebuchet MS"/>
      </rPr>
      <t>Mission témoin</t>
    </r>
    <r>
      <rPr>
        <b val="1"/>
        <sz val="9"/>
        <color indexed="8"/>
        <rFont val="Trebuchet MS"/>
      </rPr>
      <t xml:space="preserve"> </t>
    </r>
    <r>
      <rPr>
        <sz val="9"/>
        <color indexed="8"/>
        <rFont val="Trebuchet MS"/>
      </rPr>
      <t xml:space="preserve">:	</t>
    </r>
  </si>
  <si>
    <r>
      <rPr>
        <b val="1"/>
        <sz val="9"/>
        <color indexed="8"/>
        <rFont val="Trebuchet MS"/>
      </rPr>
      <t xml:space="preserve">Total
</t>
    </r>
    <r>
      <rPr>
        <b val="1"/>
        <sz val="6"/>
        <color indexed="8"/>
        <rFont val="Trebuchet MS"/>
      </rPr>
      <t>Montant</t>
    </r>
  </si>
  <si>
    <t>% de la Mission</t>
  </si>
  <si>
    <r>
      <rPr>
        <b val="1"/>
        <sz val="10"/>
        <color indexed="8"/>
        <rFont val="Trebuchet MS"/>
      </rPr>
      <t>AVP</t>
    </r>
  </si>
  <si>
    <r>
      <rPr>
        <b val="1"/>
        <sz val="10"/>
        <color indexed="8"/>
        <rFont val="Trebuchet MS"/>
      </rPr>
      <t>PRO</t>
    </r>
  </si>
  <si>
    <r>
      <rPr>
        <b val="1"/>
        <sz val="10"/>
        <color indexed="8"/>
        <rFont val="Trebuchet MS"/>
      </rPr>
      <t>ACT</t>
    </r>
  </si>
  <si>
    <r>
      <rPr>
        <b val="1"/>
        <sz val="10"/>
        <color indexed="8"/>
        <rFont val="Trebuchet MS"/>
      </rPr>
      <t>VISA/EXE</t>
    </r>
  </si>
  <si>
    <r>
      <rPr>
        <b val="1"/>
        <sz val="10"/>
        <color indexed="8"/>
        <rFont val="Trebuchet MS"/>
      </rPr>
      <t>DET</t>
    </r>
  </si>
  <si>
    <r>
      <rPr>
        <b val="1"/>
        <sz val="10"/>
        <color indexed="8"/>
        <rFont val="Trebuchet MS"/>
      </rPr>
      <t>AOR</t>
    </r>
  </si>
  <si>
    <r>
      <rPr>
        <b val="1"/>
        <sz val="10"/>
        <color indexed="8"/>
        <rFont val="Trebuchet MS"/>
      </rPr>
      <t xml:space="preserve">Total </t>
    </r>
    <r>
      <rPr>
        <b val="1"/>
        <sz val="6"/>
        <color indexed="8"/>
        <rFont val="Trebuchet MS"/>
      </rPr>
      <t>Mission témoin</t>
    </r>
  </si>
  <si>
    <t>répartition Jours</t>
  </si>
  <si>
    <t>répartition Montant</t>
  </si>
</sst>
</file>

<file path=xl/styles.xml><?xml version="1.0" encoding="utf-8"?>
<styleSheet xmlns="http://schemas.openxmlformats.org/spreadsheetml/2006/main">
  <numFmts count="3">
    <numFmt numFmtId="0" formatCode="General"/>
    <numFmt numFmtId="59" formatCode="[$€-2] #,##0.00"/>
    <numFmt numFmtId="60" formatCode="[$€-2] 0.00"/>
  </numFmts>
  <fonts count="49">
    <font>
      <sz val="10"/>
      <color indexed="8"/>
      <name val="Helvetica"/>
    </font>
    <font>
      <sz val="12"/>
      <color indexed="8"/>
      <name val="Helvetica"/>
    </font>
    <font>
      <sz val="14"/>
      <color indexed="8"/>
      <name val="Helvetica"/>
    </font>
    <font>
      <u val="single"/>
      <sz val="12"/>
      <color indexed="11"/>
      <name val="Helvetica"/>
    </font>
    <font>
      <sz val="12"/>
      <color indexed="8"/>
      <name val="NotesStyle-Bold"/>
    </font>
    <font>
      <b val="1"/>
      <sz val="12"/>
      <color indexed="8"/>
      <name val="Helvetica Neue"/>
    </font>
    <font>
      <b val="1"/>
      <sz val="19"/>
      <color indexed="12"/>
      <name val="Trebuchet MS"/>
    </font>
    <font>
      <b val="1"/>
      <i val="1"/>
      <sz val="27"/>
      <color indexed="12"/>
      <name val="Verdana"/>
    </font>
    <font>
      <b val="1"/>
      <i val="1"/>
      <sz val="24"/>
      <color indexed="12"/>
      <name val="Verdana"/>
    </font>
    <font>
      <b val="1"/>
      <sz val="25"/>
      <color indexed="12"/>
      <name val="Trebuchet MS"/>
    </font>
    <font>
      <b val="1"/>
      <sz val="24"/>
      <color indexed="12"/>
      <name val="Trebuchet MS"/>
    </font>
    <font>
      <b val="1"/>
      <sz val="13"/>
      <color indexed="8"/>
      <name val="Verdana"/>
    </font>
    <font>
      <sz val="8"/>
      <color indexed="8"/>
      <name val="Verdana"/>
    </font>
    <font>
      <sz val="12"/>
      <color indexed="8"/>
      <name val="Verdana"/>
    </font>
    <font>
      <sz val="11"/>
      <color indexed="8"/>
      <name val="Trebuchet MS"/>
    </font>
    <font>
      <b val="1"/>
      <sz val="12"/>
      <color indexed="8"/>
      <name val="Trebuchet MS"/>
    </font>
    <font>
      <sz val="7"/>
      <color indexed="19"/>
      <name val="Verdana"/>
    </font>
    <font>
      <sz val="8"/>
      <color indexed="19"/>
      <name val="Verdana"/>
    </font>
    <font>
      <b val="1"/>
      <sz val="8"/>
      <color indexed="8"/>
      <name val="Verdana"/>
    </font>
    <font>
      <b val="1"/>
      <sz val="8"/>
      <color indexed="20"/>
      <name val="Verdana"/>
    </font>
    <font>
      <b val="1"/>
      <i val="1"/>
      <sz val="8"/>
      <color indexed="8"/>
      <name val="Verdana"/>
    </font>
    <font>
      <sz val="7"/>
      <color indexed="8"/>
      <name val="Verdana"/>
    </font>
    <font>
      <sz val="9"/>
      <color indexed="21"/>
      <name val="Trebuchet MS"/>
    </font>
    <font>
      <b val="1"/>
      <sz val="10"/>
      <color indexed="8"/>
      <name val="Helvetica Neue"/>
    </font>
    <font>
      <b val="1"/>
      <sz val="8"/>
      <color indexed="19"/>
      <name val="Trebuchet MS"/>
    </font>
    <font>
      <b val="1"/>
      <sz val="14"/>
      <color indexed="8"/>
      <name val="Trebuchet MS"/>
    </font>
    <font>
      <sz val="14"/>
      <color indexed="8"/>
      <name val="Trebuchet MS"/>
    </font>
    <font>
      <b val="1"/>
      <sz val="13"/>
      <color indexed="8"/>
      <name val="Trebuchet MS"/>
    </font>
    <font>
      <b val="1"/>
      <sz val="10"/>
      <color indexed="8"/>
      <name val="Trebuchet MS"/>
    </font>
    <font>
      <sz val="7"/>
      <color indexed="23"/>
      <name val="Verdana"/>
    </font>
    <font>
      <b val="1"/>
      <sz val="9"/>
      <color indexed="8"/>
      <name val="Trebuchet MS"/>
    </font>
    <font>
      <b val="1"/>
      <sz val="8"/>
      <color indexed="8"/>
      <name val="Trebuchet MS"/>
    </font>
    <font>
      <b val="1"/>
      <sz val="7"/>
      <color indexed="8"/>
      <name val="Trebuchet MS"/>
    </font>
    <font>
      <sz val="6"/>
      <color indexed="8"/>
      <name val="Trebuchet MS"/>
    </font>
    <font>
      <sz val="9"/>
      <color indexed="8"/>
      <name val="Trebuchet MS"/>
    </font>
    <font>
      <sz val="9"/>
      <color indexed="19"/>
      <name val="Trebuchet MS"/>
    </font>
    <font>
      <b val="1"/>
      <sz val="9"/>
      <color indexed="19"/>
      <name val="Trebuchet MS"/>
    </font>
    <font>
      <b val="1"/>
      <sz val="7"/>
      <color indexed="8"/>
      <name val="Verdana"/>
    </font>
    <font>
      <sz val="7"/>
      <color indexed="8"/>
      <name val="Trebuchet MS"/>
    </font>
    <font>
      <b val="1"/>
      <sz val="6"/>
      <color indexed="8"/>
      <name val="Trebuchet MS"/>
    </font>
    <font>
      <sz val="7"/>
      <color indexed="25"/>
      <name val="Verdana"/>
    </font>
    <font>
      <vertAlign val="superscript"/>
      <sz val="7"/>
      <color indexed="8"/>
      <name val="Verdana"/>
    </font>
    <font>
      <b val="1"/>
      <sz val="7"/>
      <color indexed="25"/>
      <name val="Verdana"/>
    </font>
    <font>
      <sz val="10"/>
      <color indexed="8"/>
      <name val="Helvetica Neue"/>
    </font>
    <font>
      <sz val="8"/>
      <color indexed="19"/>
      <name val="Trebuchet MS"/>
    </font>
    <font>
      <sz val="5"/>
      <color indexed="8"/>
      <name val="Trebuchet MS"/>
    </font>
    <font>
      <b val="1"/>
      <sz val="11"/>
      <color indexed="8"/>
      <name val="Trebuchet MS"/>
    </font>
    <font>
      <sz val="10"/>
      <color indexed="8"/>
      <name val="Trebuchet MS"/>
    </font>
    <font>
      <sz val="8"/>
      <color indexed="8"/>
      <name val="Trebuchet MS"/>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6"/>
        <bgColor auto="1"/>
      </patternFill>
    </fill>
    <fill>
      <patternFill patternType="solid">
        <fgColor indexed="18"/>
        <bgColor auto="1"/>
      </patternFill>
    </fill>
    <fill>
      <patternFill patternType="solid">
        <fgColor indexed="22"/>
        <bgColor auto="1"/>
      </patternFill>
    </fill>
    <fill>
      <patternFill patternType="solid">
        <fgColor indexed="24"/>
        <bgColor auto="1"/>
      </patternFill>
    </fill>
  </fills>
  <borders count="99">
    <border>
      <left/>
      <right/>
      <top/>
      <bottom/>
      <diagonal/>
    </border>
    <border>
      <left>
        <color indexed="8"/>
      </left>
      <right>
        <color indexed="8"/>
      </right>
      <top>
        <color indexed="8"/>
      </top>
      <bottom>
        <color indexed="8"/>
      </bottom>
      <diagonal/>
    </border>
    <border>
      <left>
        <color indexed="8"/>
      </left>
      <right>
        <color indexed="8"/>
      </right>
      <top>
        <color indexed="8"/>
      </top>
      <bottom style="thin">
        <color indexed="8"/>
      </bottom>
      <diagonal/>
    </border>
    <border>
      <left style="thin">
        <color indexed="8"/>
      </left>
      <right style="thin">
        <color indexed="8"/>
      </right>
      <top style="thin">
        <color indexed="8"/>
      </top>
      <bottom style="thin">
        <color indexed="14"/>
      </bottom>
      <diagonal/>
    </border>
    <border>
      <left style="thin">
        <color indexed="8"/>
      </left>
      <right style="thin">
        <color indexed="15"/>
      </right>
      <top style="thin">
        <color indexed="8"/>
      </top>
      <bottom style="thin">
        <color indexed="14"/>
      </bottom>
      <diagonal/>
    </border>
    <border>
      <left style="thin">
        <color indexed="8"/>
      </left>
      <right style="thin">
        <color indexed="8"/>
      </right>
      <top style="thin">
        <color indexed="14"/>
      </top>
      <bottom style="thin">
        <color indexed="17"/>
      </bottom>
      <diagonal/>
    </border>
    <border>
      <left style="thin">
        <color indexed="8"/>
      </left>
      <right style="thin">
        <color indexed="17"/>
      </right>
      <top style="thin">
        <color indexed="14"/>
      </top>
      <bottom style="thin">
        <color indexed="17"/>
      </bottom>
      <diagonal/>
    </border>
    <border>
      <left style="thin">
        <color indexed="17"/>
      </left>
      <right style="thin">
        <color indexed="17"/>
      </right>
      <top style="thin">
        <color indexed="14"/>
      </top>
      <bottom style="thin">
        <color indexed="17"/>
      </bottom>
      <diagonal/>
    </border>
    <border>
      <left style="thin">
        <color indexed="8"/>
      </left>
      <right style="thin">
        <color indexed="8"/>
      </right>
      <top style="thin">
        <color indexed="17"/>
      </top>
      <bottom style="thin">
        <color indexed="17"/>
      </bottom>
      <diagonal/>
    </border>
    <border>
      <left style="thin">
        <color indexed="8"/>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style="thin">
        <color indexed="8"/>
      </left>
      <right style="thin">
        <color indexed="8"/>
      </right>
      <top style="thin">
        <color indexed="17"/>
      </top>
      <bottom style="thin">
        <color indexed="8"/>
      </bottom>
      <diagonal/>
    </border>
    <border>
      <left style="thin">
        <color indexed="8"/>
      </left>
      <right style="thin">
        <color indexed="17"/>
      </right>
      <top style="thin">
        <color indexed="17"/>
      </top>
      <bottom style="thin">
        <color indexed="8"/>
      </bottom>
      <diagonal/>
    </border>
    <border>
      <left style="thin">
        <color indexed="17"/>
      </left>
      <right style="thin">
        <color indexed="17"/>
      </right>
      <top style="thin">
        <color indexed="17"/>
      </top>
      <bottom style="thin">
        <color indexed="8"/>
      </bottom>
      <diagonal/>
    </border>
    <border>
      <left>
        <color indexed="8"/>
      </left>
      <right>
        <color indexed="8"/>
      </right>
      <top style="thin">
        <color indexed="8"/>
      </top>
      <bottom>
        <color indexed="8"/>
      </bottom>
      <diagonal/>
    </border>
    <border>
      <left>
        <color indexed="8"/>
      </left>
      <right>
        <color indexed="8"/>
      </right>
      <top>
        <color indexed="8"/>
      </top>
      <bottom style="thin">
        <color indexed="17"/>
      </bottom>
      <diagonal/>
    </border>
    <border>
      <left style="thin">
        <color indexed="17"/>
      </left>
      <right>
        <color indexed="8"/>
      </right>
      <top>
        <color indexed="8"/>
      </top>
      <bottom>
        <color indexed="8"/>
      </bottom>
      <diagonal/>
    </border>
    <border>
      <left>
        <color indexed="8"/>
      </left>
      <right>
        <color indexed="8"/>
      </right>
      <top style="thin">
        <color indexed="17"/>
      </top>
      <bottom>
        <color indexed="8"/>
      </bottom>
      <diagonal/>
    </border>
    <border>
      <left style="thin">
        <color indexed="8"/>
      </left>
      <right>
        <color indexed="8"/>
      </right>
      <top style="thin">
        <color indexed="8"/>
      </top>
      <bottom style="thin">
        <color indexed="17"/>
      </bottom>
      <diagonal/>
    </border>
    <border>
      <left>
        <color indexed="8"/>
      </left>
      <right>
        <color indexed="8"/>
      </right>
      <top style="thin">
        <color indexed="8"/>
      </top>
      <bottom style="thin">
        <color indexed="17"/>
      </bottom>
      <diagonal/>
    </border>
    <border>
      <left>
        <color indexed="8"/>
      </left>
      <right style="thin">
        <color indexed="17"/>
      </right>
      <top style="thin">
        <color indexed="8"/>
      </top>
      <bottom style="thin">
        <color indexed="17"/>
      </bottom>
      <diagonal/>
    </border>
    <border>
      <left style="thin">
        <color indexed="17"/>
      </left>
      <right>
        <color indexed="8"/>
      </right>
      <top style="thin">
        <color indexed="8"/>
      </top>
      <bottom style="thin">
        <color indexed="17"/>
      </bottom>
      <diagonal/>
    </border>
    <border>
      <left>
        <color indexed="8"/>
      </left>
      <right style="thin">
        <color indexed="8"/>
      </right>
      <top style="thin">
        <color indexed="8"/>
      </top>
      <bottom style="thin">
        <color indexed="17"/>
      </bottom>
      <diagonal/>
    </border>
    <border>
      <left style="thin">
        <color indexed="8"/>
      </left>
      <right>
        <color indexed="8"/>
      </right>
      <top style="thin">
        <color indexed="17"/>
      </top>
      <bottom style="thin">
        <color indexed="17"/>
      </bottom>
      <diagonal/>
    </border>
    <border>
      <left>
        <color indexed="8"/>
      </left>
      <right>
        <color indexed="8"/>
      </right>
      <top style="thin">
        <color indexed="17"/>
      </top>
      <bottom style="thin">
        <color indexed="17"/>
      </bottom>
      <diagonal/>
    </border>
    <border>
      <left>
        <color indexed="8"/>
      </left>
      <right style="thin">
        <color indexed="8"/>
      </right>
      <top style="thin">
        <color indexed="17"/>
      </top>
      <bottom style="thin">
        <color indexed="17"/>
      </bottom>
      <diagonal/>
    </border>
    <border>
      <left style="thin">
        <color indexed="17"/>
      </left>
      <right style="thin">
        <color indexed="8"/>
      </right>
      <top style="thin">
        <color indexed="17"/>
      </top>
      <bottom style="thin">
        <color indexed="17"/>
      </bottom>
      <diagonal/>
    </border>
    <border>
      <left style="thin">
        <color indexed="17"/>
      </left>
      <right style="thin">
        <color indexed="8"/>
      </right>
      <top style="thin">
        <color indexed="17"/>
      </top>
      <bottom style="thin">
        <color indexed="8"/>
      </bottom>
      <diagonal/>
    </border>
    <border>
      <left>
        <color indexed="8"/>
      </left>
      <right>
        <color indexed="8"/>
      </right>
      <top style="thin">
        <color indexed="8"/>
      </top>
      <bottom style="thin">
        <color indexed="8"/>
      </bottom>
      <diagonal/>
    </border>
    <border>
      <left>
        <color indexed="8"/>
      </left>
      <right style="thin">
        <color indexed="26"/>
      </right>
      <top>
        <color indexed="8"/>
      </top>
      <bottom>
        <color indexed="8"/>
      </bottom>
      <diagonal/>
    </border>
    <border>
      <left style="thin">
        <color indexed="26"/>
      </left>
      <right style="thin">
        <color indexed="26"/>
      </right>
      <top>
        <color indexed="8"/>
      </top>
      <bottom>
        <color indexed="8"/>
      </bottom>
      <diagonal/>
    </border>
    <border>
      <left style="thin">
        <color indexed="26"/>
      </left>
      <right>
        <color indexed="8"/>
      </right>
      <top>
        <color indexed="8"/>
      </top>
      <bottom>
        <color indexed="8"/>
      </bottom>
      <diagonal/>
    </border>
    <border>
      <left style="thin">
        <color indexed="26"/>
      </left>
      <right style="thin">
        <color indexed="26"/>
      </right>
      <top>
        <color indexed="8"/>
      </top>
      <bottom style="thin">
        <color indexed="8"/>
      </bottom>
      <diagonal/>
    </border>
    <border>
      <left style="thin">
        <color indexed="26"/>
      </left>
      <right>
        <color indexed="8"/>
      </right>
      <top>
        <color indexed="8"/>
      </top>
      <bottom style="thin">
        <color indexed="8"/>
      </bottom>
      <diagonal/>
    </border>
    <border>
      <left style="thin">
        <color indexed="26"/>
      </left>
      <right style="thin">
        <color indexed="8"/>
      </right>
      <top>
        <color indexed="8"/>
      </top>
      <bottom>
        <color indexed="8"/>
      </bottom>
      <diagonal/>
    </border>
    <border>
      <left style="thin">
        <color indexed="8"/>
      </left>
      <right style="thin">
        <color indexed="26"/>
      </right>
      <top style="thin">
        <color indexed="8"/>
      </top>
      <bottom style="thin">
        <color indexed="8"/>
      </bottom>
      <diagonal/>
    </border>
    <border>
      <left style="thin">
        <color indexed="26"/>
      </left>
      <right style="thin">
        <color indexed="26"/>
      </right>
      <top style="thin">
        <color indexed="8"/>
      </top>
      <bottom style="thin">
        <color indexed="8"/>
      </bottom>
      <diagonal/>
    </border>
    <border>
      <left style="thin">
        <color indexed="26"/>
      </left>
      <right style="thin">
        <color indexed="8"/>
      </right>
      <top style="thin">
        <color indexed="8"/>
      </top>
      <bottom style="thin">
        <color indexed="8"/>
      </bottom>
      <diagonal/>
    </border>
    <border>
      <left>
        <color indexed="8"/>
      </left>
      <right style="thin">
        <color indexed="26"/>
      </right>
      <top>
        <color indexed="8"/>
      </top>
      <bottom style="thin">
        <color indexed="8"/>
      </bottom>
      <diagonal/>
    </border>
    <border>
      <left style="thin">
        <color indexed="26"/>
      </left>
      <right>
        <color indexed="8"/>
      </right>
      <top style="thin">
        <color indexed="8"/>
      </top>
      <bottom style="thin">
        <color indexed="8"/>
      </bottom>
      <diagonal/>
    </border>
    <border>
      <left style="thin">
        <color indexed="8"/>
      </left>
      <right style="thin">
        <color indexed="17"/>
      </right>
      <top style="thin">
        <color indexed="8"/>
      </top>
      <bottom>
        <color indexed="8"/>
      </bottom>
      <diagonal/>
    </border>
    <border>
      <left style="thin">
        <color indexed="17"/>
      </left>
      <right style="thin">
        <color indexed="17"/>
      </right>
      <top style="thin">
        <color indexed="8"/>
      </top>
      <bottom style="thin">
        <color indexed="17"/>
      </bottom>
      <diagonal/>
    </border>
    <border>
      <left style="thin">
        <color indexed="17"/>
      </left>
      <right style="thin">
        <color indexed="8"/>
      </right>
      <top style="thin">
        <color indexed="8"/>
      </top>
      <bottom>
        <color indexed="8"/>
      </bottom>
      <diagonal/>
    </border>
    <border>
      <left style="thin">
        <color indexed="8"/>
      </left>
      <right style="thin">
        <color indexed="17"/>
      </right>
      <top>
        <color indexed="8"/>
      </top>
      <bottom style="thin">
        <color indexed="8"/>
      </bottom>
      <diagonal/>
    </border>
    <border>
      <left style="thin">
        <color indexed="17"/>
      </left>
      <right style="thin">
        <color indexed="8"/>
      </right>
      <top>
        <color indexed="8"/>
      </top>
      <bottom style="thin">
        <color indexed="8"/>
      </bottom>
      <diagonal/>
    </border>
    <border>
      <left>
        <color indexed="8"/>
      </left>
      <right style="thin">
        <color indexed="26"/>
      </right>
      <top style="thin">
        <color indexed="8"/>
      </top>
      <bottom>
        <color indexed="8"/>
      </bottom>
      <diagonal/>
    </border>
    <border>
      <left style="thin">
        <color indexed="26"/>
      </left>
      <right style="thin">
        <color indexed="26"/>
      </right>
      <top style="thin">
        <color indexed="8"/>
      </top>
      <bottom>
        <color indexed="8"/>
      </bottom>
      <diagonal/>
    </border>
    <border>
      <left style="thin">
        <color indexed="26"/>
      </left>
      <right>
        <color indexed="8"/>
      </right>
      <top style="thin">
        <color indexed="8"/>
      </top>
      <bottom>
        <color indexed="8"/>
      </bottom>
      <diagonal/>
    </border>
    <border>
      <left>
        <color indexed="8"/>
      </left>
      <right style="thin">
        <color indexed="25"/>
      </right>
      <top>
        <color indexed="8"/>
      </top>
      <bottom>
        <color indexed="8"/>
      </bottom>
      <diagonal/>
    </border>
    <border>
      <left style="thin">
        <color indexed="25"/>
      </left>
      <right style="thin">
        <color indexed="26"/>
      </right>
      <top>
        <color indexed="8"/>
      </top>
      <bottom>
        <color indexed="8"/>
      </bottom>
      <diagonal/>
    </border>
    <border>
      <left>
        <color indexed="8"/>
      </left>
      <right style="thin">
        <color indexed="25"/>
      </right>
      <top>
        <color indexed="8"/>
      </top>
      <bottom style="thin">
        <color indexed="8"/>
      </bottom>
      <diagonal/>
    </border>
    <border>
      <left style="thin">
        <color indexed="25"/>
      </left>
      <right style="thin">
        <color indexed="26"/>
      </right>
      <top>
        <color indexed="8"/>
      </top>
      <bottom style="thin">
        <color indexed="8"/>
      </bottom>
      <diagonal/>
    </border>
    <border>
      <left>
        <color indexed="8"/>
      </left>
      <right style="thin">
        <color indexed="8"/>
      </right>
      <top>
        <color indexed="8"/>
      </top>
      <bottom>
        <color indexed="8"/>
      </bottom>
      <diagonal/>
    </border>
    <border>
      <left style="thin">
        <color indexed="8"/>
      </left>
      <right style="thin">
        <color indexed="17"/>
      </right>
      <top style="thin">
        <color indexed="8"/>
      </top>
      <bottom style="thin">
        <color indexed="8"/>
      </bottom>
      <diagonal/>
    </border>
    <border>
      <left style="thin">
        <color indexed="17"/>
      </left>
      <right style="thin">
        <color indexed="17"/>
      </right>
      <top style="thin">
        <color indexed="8"/>
      </top>
      <bottom style="thin">
        <color indexed="8"/>
      </bottom>
      <diagonal/>
    </border>
    <border>
      <left style="thin">
        <color indexed="17"/>
      </left>
      <right style="thin">
        <color indexed="8"/>
      </right>
      <top style="thin">
        <color indexed="8"/>
      </top>
      <bottom style="thin">
        <color indexed="8"/>
      </bottom>
      <diagonal/>
    </border>
    <border>
      <left>
        <color indexed="8"/>
      </left>
      <right style="thin">
        <color indexed="17"/>
      </right>
      <top>
        <color indexed="8"/>
      </top>
      <bottom style="thin">
        <color indexed="8"/>
      </bottom>
      <diagonal/>
    </border>
    <border>
      <left style="thin">
        <color indexed="17"/>
      </left>
      <right>
        <color indexed="8"/>
      </right>
      <top style="thin">
        <color indexed="8"/>
      </top>
      <bottom style="thin">
        <color indexed="8"/>
      </bottom>
      <diagonal/>
    </border>
    <border>
      <left style="thin">
        <color indexed="8"/>
      </left>
      <right style="thin">
        <color indexed="17"/>
      </right>
      <top style="thin">
        <color indexed="8"/>
      </top>
      <bottom style="thin">
        <color indexed="25"/>
      </bottom>
      <diagonal/>
    </border>
    <border>
      <left style="thin">
        <color indexed="17"/>
      </left>
      <right style="thin">
        <color indexed="8"/>
      </right>
      <top style="thin">
        <color indexed="8"/>
      </top>
      <bottom style="thin">
        <color indexed="17"/>
      </bottom>
      <diagonal/>
    </border>
    <border>
      <left style="thin">
        <color indexed="8"/>
      </left>
      <right style="thin">
        <color indexed="17"/>
      </right>
      <top style="thin">
        <color indexed="8"/>
      </top>
      <bottom style="thin">
        <color indexed="17"/>
      </bottom>
      <diagonal/>
    </border>
    <border>
      <left style="thin">
        <color indexed="8"/>
      </left>
      <right style="thin">
        <color indexed="17"/>
      </right>
      <top style="thin">
        <color indexed="25"/>
      </top>
      <bottom style="thin">
        <color indexed="25"/>
      </bottom>
      <diagonal/>
    </border>
    <border>
      <left style="thin">
        <color indexed="17"/>
      </left>
      <right style="thin">
        <color indexed="8"/>
      </right>
      <top style="thin">
        <color indexed="17"/>
      </top>
      <bottom style="thin">
        <color indexed="25"/>
      </bottom>
      <diagonal/>
    </border>
    <border>
      <left style="thin">
        <color indexed="8"/>
      </left>
      <right style="thin">
        <color indexed="17"/>
      </right>
      <top style="thin">
        <color indexed="17"/>
      </top>
      <bottom style="thin">
        <color indexed="25"/>
      </bottom>
      <diagonal/>
    </border>
    <border>
      <left style="thin">
        <color indexed="17"/>
      </left>
      <right style="thin">
        <color indexed="17"/>
      </right>
      <top style="thin">
        <color indexed="17"/>
      </top>
      <bottom style="thin">
        <color indexed="25"/>
      </bottom>
      <diagonal/>
    </border>
    <border>
      <left style="thin">
        <color indexed="8"/>
      </left>
      <right style="thin">
        <color indexed="17"/>
      </right>
      <top style="thin">
        <color indexed="25"/>
      </top>
      <bottom style="thin">
        <color indexed="8"/>
      </bottom>
      <diagonal/>
    </border>
    <border>
      <left style="thin">
        <color indexed="17"/>
      </left>
      <right style="thin">
        <color indexed="8"/>
      </right>
      <top style="thin">
        <color indexed="25"/>
      </top>
      <bottom style="thin">
        <color indexed="17"/>
      </bottom>
      <diagonal/>
    </border>
    <border>
      <left style="thin">
        <color indexed="8"/>
      </left>
      <right style="thin">
        <color indexed="17"/>
      </right>
      <top style="thin">
        <color indexed="25"/>
      </top>
      <bottom style="thin">
        <color indexed="17"/>
      </bottom>
      <diagonal/>
    </border>
    <border>
      <left style="thin">
        <color indexed="17"/>
      </left>
      <right style="thin">
        <color indexed="17"/>
      </right>
      <top style="thin">
        <color indexed="25"/>
      </top>
      <bottom style="thin">
        <color indexed="17"/>
      </bottom>
      <diagonal/>
    </border>
    <border>
      <left style="thin">
        <color indexed="8"/>
      </left>
      <right style="thin">
        <color indexed="26"/>
      </right>
      <top style="thin">
        <color indexed="8"/>
      </top>
      <bottom style="thin">
        <color indexed="17"/>
      </bottom>
      <diagonal/>
    </border>
    <border>
      <left style="thin">
        <color indexed="26"/>
      </left>
      <right style="thin">
        <color indexed="26"/>
      </right>
      <top style="thin">
        <color indexed="8"/>
      </top>
      <bottom style="thin">
        <color indexed="17"/>
      </bottom>
      <diagonal/>
    </border>
    <border>
      <left style="thin">
        <color indexed="26"/>
      </left>
      <right style="thin">
        <color indexed="17"/>
      </right>
      <top style="thin">
        <color indexed="8"/>
      </top>
      <bottom style="thin">
        <color indexed="17"/>
      </bottom>
      <diagonal/>
    </border>
    <border>
      <left style="thin">
        <color indexed="17"/>
      </left>
      <right style="thin">
        <color indexed="25"/>
      </right>
      <top style="thin">
        <color indexed="8"/>
      </top>
      <bottom style="thin">
        <color indexed="17"/>
      </bottom>
      <diagonal/>
    </border>
    <border>
      <left style="thin">
        <color indexed="25"/>
      </left>
      <right style="thin">
        <color indexed="26"/>
      </right>
      <top style="thin">
        <color indexed="8"/>
      </top>
      <bottom style="thin">
        <color indexed="17"/>
      </bottom>
      <diagonal/>
    </border>
    <border>
      <left style="thin">
        <color indexed="26"/>
      </left>
      <right style="thin">
        <color indexed="8"/>
      </right>
      <top style="thin">
        <color indexed="8"/>
      </top>
      <bottom style="thin">
        <color indexed="17"/>
      </bottom>
      <diagonal/>
    </border>
    <border>
      <left style="thin">
        <color indexed="8"/>
      </left>
      <right style="thin">
        <color indexed="26"/>
      </right>
      <top style="thin">
        <color indexed="17"/>
      </top>
      <bottom style="thin">
        <color indexed="17"/>
      </bottom>
      <diagonal/>
    </border>
    <border>
      <left style="thin">
        <color indexed="26"/>
      </left>
      <right style="thin">
        <color indexed="26"/>
      </right>
      <top style="thin">
        <color indexed="17"/>
      </top>
      <bottom style="thin">
        <color indexed="17"/>
      </bottom>
      <diagonal/>
    </border>
    <border>
      <left style="thin">
        <color indexed="26"/>
      </left>
      <right style="thin">
        <color indexed="17"/>
      </right>
      <top style="thin">
        <color indexed="17"/>
      </top>
      <bottom style="thin">
        <color indexed="17"/>
      </bottom>
      <diagonal/>
    </border>
    <border>
      <left style="thin">
        <color indexed="17"/>
      </left>
      <right style="thin">
        <color indexed="25"/>
      </right>
      <top style="thin">
        <color indexed="17"/>
      </top>
      <bottom style="thin">
        <color indexed="17"/>
      </bottom>
      <diagonal/>
    </border>
    <border>
      <left style="thin">
        <color indexed="25"/>
      </left>
      <right style="thin">
        <color indexed="26"/>
      </right>
      <top style="thin">
        <color indexed="17"/>
      </top>
      <bottom style="thin">
        <color indexed="17"/>
      </bottom>
      <diagonal/>
    </border>
    <border>
      <left style="thin">
        <color indexed="26"/>
      </left>
      <right style="thin">
        <color indexed="8"/>
      </right>
      <top style="thin">
        <color indexed="17"/>
      </top>
      <bottom style="thin">
        <color indexed="17"/>
      </bottom>
      <diagonal/>
    </border>
    <border>
      <left style="thin">
        <color indexed="8"/>
      </left>
      <right style="thin">
        <color indexed="26"/>
      </right>
      <top style="thin">
        <color indexed="17"/>
      </top>
      <bottom style="thin">
        <color indexed="8"/>
      </bottom>
      <diagonal/>
    </border>
    <border>
      <left style="thin">
        <color indexed="26"/>
      </left>
      <right style="thin">
        <color indexed="26"/>
      </right>
      <top style="thin">
        <color indexed="17"/>
      </top>
      <bottom style="thin">
        <color indexed="8"/>
      </bottom>
      <diagonal/>
    </border>
    <border>
      <left style="thin">
        <color indexed="26"/>
      </left>
      <right style="thin">
        <color indexed="17"/>
      </right>
      <top style="thin">
        <color indexed="17"/>
      </top>
      <bottom style="thin">
        <color indexed="8"/>
      </bottom>
      <diagonal/>
    </border>
    <border>
      <left style="thin">
        <color indexed="17"/>
      </left>
      <right style="thin">
        <color indexed="25"/>
      </right>
      <top style="thin">
        <color indexed="17"/>
      </top>
      <bottom style="thin">
        <color indexed="8"/>
      </bottom>
      <diagonal/>
    </border>
    <border>
      <left style="thin">
        <color indexed="25"/>
      </left>
      <right style="thin">
        <color indexed="26"/>
      </right>
      <top style="thin">
        <color indexed="17"/>
      </top>
      <bottom style="thin">
        <color indexed="8"/>
      </bottom>
      <diagonal/>
    </border>
    <border>
      <left style="thin">
        <color indexed="26"/>
      </left>
      <right style="thin">
        <color indexed="8"/>
      </right>
      <top style="thin">
        <color indexed="17"/>
      </top>
      <bottom style="thin">
        <color indexed="8"/>
      </bottom>
      <diagonal/>
    </border>
    <border>
      <left>
        <color indexed="8"/>
      </left>
      <right style="thin">
        <color indexed="25"/>
      </right>
      <top style="thin">
        <color indexed="8"/>
      </top>
      <bottom>
        <color indexed="8"/>
      </bottom>
      <diagonal/>
    </border>
    <border>
      <left style="thin">
        <color indexed="25"/>
      </left>
      <right style="thin">
        <color indexed="26"/>
      </right>
      <top style="thin">
        <color indexed="8"/>
      </top>
      <bottom>
        <color indexed="8"/>
      </bottom>
      <diagonal/>
    </border>
    <border>
      <left style="thin">
        <color indexed="17"/>
      </left>
      <right style="thin">
        <color indexed="17"/>
      </right>
      <top style="thin">
        <color indexed="8"/>
      </top>
      <bottom>
        <color indexed="8"/>
      </bottom>
      <diagonal/>
    </border>
    <border>
      <left style="thin">
        <color indexed="8"/>
      </left>
      <right style="thin">
        <color indexed="17"/>
      </right>
      <top>
        <color indexed="8"/>
      </top>
      <bottom>
        <color indexed="8"/>
      </bottom>
      <diagonal/>
    </border>
    <border>
      <left style="thin">
        <color indexed="17"/>
      </left>
      <right style="thin">
        <color indexed="17"/>
      </right>
      <top>
        <color indexed="8"/>
      </top>
      <bottom>
        <color indexed="8"/>
      </bottom>
      <diagonal/>
    </border>
    <border>
      <left style="thin">
        <color indexed="17"/>
      </left>
      <right style="thin">
        <color indexed="8"/>
      </right>
      <top>
        <color indexed="8"/>
      </top>
      <bottom>
        <color indexed="8"/>
      </bottom>
      <diagonal/>
    </border>
    <border>
      <left style="thin">
        <color indexed="17"/>
      </left>
      <right style="thin">
        <color indexed="17"/>
      </right>
      <top>
        <color indexed="8"/>
      </top>
      <bottom style="thin">
        <color indexed="8"/>
      </bottom>
      <diagonal/>
    </border>
    <border>
      <left style="thin">
        <color indexed="8"/>
      </left>
      <right style="thin">
        <color indexed="8"/>
      </right>
      <top style="thin">
        <color indexed="8"/>
      </top>
      <bottom style="thin">
        <color indexed="25"/>
      </bottom>
      <diagonal/>
    </border>
    <border>
      <left style="thin">
        <color indexed="8"/>
      </left>
      <right style="thin">
        <color indexed="8"/>
      </right>
      <top style="thin">
        <color indexed="25"/>
      </top>
      <bottom style="thin">
        <color indexed="25"/>
      </bottom>
      <diagonal/>
    </border>
    <border>
      <left style="thin">
        <color indexed="8"/>
      </left>
      <right style="thin">
        <color indexed="8"/>
      </right>
      <top style="thin">
        <color indexed="25"/>
      </top>
      <bottom style="thin">
        <color indexed="8"/>
      </bottom>
      <diagonal/>
    </border>
    <border>
      <left style="thin">
        <color indexed="8"/>
      </left>
      <right style="thin">
        <color indexed="8"/>
      </right>
      <top style="thin">
        <color indexed="8"/>
      </top>
      <bottom style="thin">
        <color indexed="8"/>
      </bottom>
      <diagonal/>
    </border>
    <border>
      <left style="thin">
        <color indexed="17"/>
      </left>
      <right style="thin">
        <color indexed="26"/>
      </right>
      <top style="thin">
        <color indexed="17"/>
      </top>
      <bottom style="thin">
        <color indexed="8"/>
      </bottom>
      <diagonal/>
    </border>
  </borders>
  <cellStyleXfs count="1">
    <xf numFmtId="0" fontId="0" applyNumberFormat="0" applyFont="1" applyFill="0" applyBorder="0" applyAlignment="1" applyProtection="0">
      <alignment vertical="top" wrapText="1"/>
    </xf>
  </cellStyleXfs>
  <cellXfs count="252">
    <xf numFmtId="0" fontId="0" applyNumberFormat="0" applyFont="1" applyFill="0" applyBorder="0" applyAlignment="1" applyProtection="0">
      <alignment vertical="top" wrapText="1"/>
    </xf>
    <xf numFmtId="0" fontId="1" applyNumberFormat="0" applyFont="1" applyFill="0" applyBorder="0" applyAlignment="1" applyProtection="0">
      <alignment vertical="top" wrapText="1"/>
    </xf>
    <xf numFmtId="0" fontId="2" applyNumberFormat="0" applyFont="1" applyFill="0" applyBorder="0" applyAlignment="0" applyProtection="0"/>
    <xf numFmtId="0" fontId="1" fillId="2" applyNumberFormat="0" applyFont="1" applyFill="1" applyBorder="0" applyAlignment="0" applyProtection="0"/>
    <xf numFmtId="0" fontId="1" fillId="3" applyNumberFormat="0" applyFont="1" applyFill="1" applyBorder="0" applyAlignment="0" applyProtection="0"/>
    <xf numFmtId="0" fontId="3" fillId="3" applyNumberFormat="0" applyFont="1" applyFill="1" applyBorder="0" applyAlignment="0" applyProtection="0"/>
    <xf numFmtId="0" fontId="4" applyNumberFormat="1" applyFont="1" applyFill="0" applyBorder="0" applyAlignment="1" applyProtection="0">
      <alignment horizontal="left" vertical="top" wrapText="1"/>
    </xf>
    <xf numFmtId="49" fontId="6" borderId="1" applyNumberFormat="1" applyFont="1" applyFill="0" applyBorder="1" applyAlignment="1" applyProtection="0">
      <alignment horizontal="right" vertical="center"/>
    </xf>
    <xf numFmtId="0" fontId="4" borderId="1" applyNumberFormat="1" applyFont="1" applyFill="0" applyBorder="1" applyAlignment="1" applyProtection="0">
      <alignment horizontal="left" vertical="top" wrapText="1"/>
    </xf>
    <xf numFmtId="49" fontId="7" borderId="1" applyNumberFormat="1" applyFont="1" applyFill="0" applyBorder="1" applyAlignment="1" applyProtection="0">
      <alignment horizontal="right" vertical="bottom" wrapText="1"/>
    </xf>
    <xf numFmtId="49" fontId="8" borderId="1" applyNumberFormat="1" applyFont="1" applyFill="0" applyBorder="1" applyAlignment="1" applyProtection="0">
      <alignment horizontal="left" vertical="top" wrapText="1"/>
    </xf>
    <xf numFmtId="49" fontId="9" borderId="1" applyNumberFormat="1" applyFont="1" applyFill="0" applyBorder="1" applyAlignment="1" applyProtection="0">
      <alignment horizontal="right" vertical="top" wrapText="1"/>
    </xf>
    <xf numFmtId="49" fontId="10" borderId="2" applyNumberFormat="1" applyFont="1" applyFill="0" applyBorder="1" applyAlignment="1" applyProtection="0">
      <alignment horizontal="right" vertical="top"/>
    </xf>
    <xf numFmtId="0" fontId="4" borderId="2" applyNumberFormat="1" applyFont="1" applyFill="0" applyBorder="1" applyAlignment="1" applyProtection="0">
      <alignment horizontal="left" vertical="top" wrapText="1"/>
    </xf>
    <xf numFmtId="49" fontId="11" fillId="4" borderId="3" applyNumberFormat="1" applyFont="1" applyFill="1" applyBorder="1" applyAlignment="1" applyProtection="0">
      <alignment horizontal="left" vertical="center"/>
    </xf>
    <xf numFmtId="49" fontId="11" fillId="4" borderId="4" applyNumberFormat="1" applyFont="1" applyFill="1" applyBorder="1" applyAlignment="1" applyProtection="0">
      <alignment horizontal="left" vertical="center"/>
    </xf>
    <xf numFmtId="49" fontId="12" fillId="5" borderId="5" applyNumberFormat="1" applyFont="1" applyFill="1" applyBorder="1" applyAlignment="1" applyProtection="0">
      <alignment horizontal="left" vertical="center" wrapText="1"/>
    </xf>
    <xf numFmtId="0" fontId="13" fillId="5" borderId="6" applyNumberFormat="1" applyFont="1" applyFill="1" applyBorder="1" applyAlignment="1" applyProtection="0">
      <alignment horizontal="left" vertical="center" wrapText="1"/>
    </xf>
    <xf numFmtId="0" fontId="14" fillId="6" borderId="7" applyNumberFormat="0" applyFont="1" applyFill="1" applyBorder="1" applyAlignment="1" applyProtection="0">
      <alignment horizontal="left" vertical="center" wrapText="1"/>
    </xf>
    <xf numFmtId="49" fontId="12" fillId="5" borderId="8" applyNumberFormat="1" applyFont="1" applyFill="1" applyBorder="1" applyAlignment="1" applyProtection="0">
      <alignment horizontal="left" vertical="center"/>
    </xf>
    <xf numFmtId="0" fontId="13" fillId="5" borderId="9" applyNumberFormat="1" applyFont="1" applyFill="1" applyBorder="1" applyAlignment="1" applyProtection="0">
      <alignment horizontal="left" vertical="center" wrapText="1"/>
    </xf>
    <xf numFmtId="0" fontId="14" fillId="6" borderId="10" applyNumberFormat="0" applyFont="1" applyFill="1" applyBorder="1" applyAlignment="1" applyProtection="0">
      <alignment horizontal="left" vertical="center" wrapText="1"/>
    </xf>
    <xf numFmtId="49" fontId="12" fillId="5" borderId="11" applyNumberFormat="1" applyFont="1" applyFill="1" applyBorder="1" applyAlignment="1" applyProtection="0">
      <alignment horizontal="left" vertical="center"/>
    </xf>
    <xf numFmtId="0" fontId="13" fillId="5" borderId="12" applyNumberFormat="1" applyFont="1" applyFill="1" applyBorder="1" applyAlignment="1" applyProtection="0">
      <alignment horizontal="left" vertical="center" wrapText="1"/>
    </xf>
    <xf numFmtId="0" fontId="14" fillId="6" borderId="13" applyNumberFormat="0" applyFont="1" applyFill="1" applyBorder="1" applyAlignment="1" applyProtection="0">
      <alignment horizontal="left" vertical="center" wrapText="1"/>
    </xf>
    <xf numFmtId="0" fontId="15" borderId="14" applyNumberFormat="1" applyFont="1" applyFill="0" applyBorder="1" applyAlignment="1" applyProtection="0">
      <alignment horizontal="left" vertical="top"/>
    </xf>
    <xf numFmtId="0" fontId="4" borderId="14" applyNumberFormat="1" applyFont="1" applyFill="0" applyBorder="1" applyAlignment="1" applyProtection="0">
      <alignment horizontal="left" vertical="top" wrapText="1"/>
    </xf>
    <xf numFmtId="49" fontId="16" borderId="1" applyNumberFormat="1" applyFont="1" applyFill="0" applyBorder="1" applyAlignment="1" applyProtection="0">
      <alignment horizontal="justify" vertical="top" wrapText="1"/>
    </xf>
    <xf numFmtId="0" fontId="15" borderId="15" applyNumberFormat="1" applyFont="1" applyFill="0" applyBorder="1" applyAlignment="1" applyProtection="0">
      <alignment horizontal="left" vertical="top"/>
    </xf>
    <xf numFmtId="0" fontId="15" fillId="6" borderId="10" applyNumberFormat="1" applyFont="1" applyFill="1" applyBorder="1" applyAlignment="1" applyProtection="0">
      <alignment horizontal="left" vertical="top"/>
    </xf>
    <xf numFmtId="49" fontId="21" borderId="16" applyNumberFormat="1" applyFont="1" applyFill="0" applyBorder="1" applyAlignment="1" applyProtection="0">
      <alignment horizontal="left" vertical="top"/>
    </xf>
    <xf numFmtId="49" fontId="22" borderId="17" applyNumberFormat="1" applyFont="1" applyFill="0" applyBorder="1" applyAlignment="1" applyProtection="0">
      <alignment horizontal="right" vertical="center"/>
    </xf>
    <xf numFmtId="0" fontId="23" applyNumberFormat="1" applyFont="1" applyFill="0" applyBorder="0" applyAlignment="1" applyProtection="0">
      <alignment horizontal="left" vertical="top"/>
    </xf>
    <xf numFmtId="49" fontId="24" borderId="1" applyNumberFormat="1" applyFont="1" applyFill="0" applyBorder="1" applyAlignment="1" applyProtection="0">
      <alignment horizontal="left" vertical="top" wrapText="1"/>
    </xf>
    <xf numFmtId="0" fontId="23" borderId="1" applyNumberFormat="1" applyFont="1" applyFill="0" applyBorder="1" applyAlignment="1" applyProtection="0">
      <alignment horizontal="left" vertical="top"/>
    </xf>
    <xf numFmtId="0" fontId="23" borderId="1" applyNumberFormat="1" applyFont="1" applyFill="0" applyBorder="1" applyAlignment="1" applyProtection="0">
      <alignment horizontal="left" vertical="top" wrapText="1"/>
    </xf>
    <xf numFmtId="49" fontId="24" borderId="1" applyNumberFormat="1" applyFont="1" applyFill="0" applyBorder="1" applyAlignment="1" applyProtection="0">
      <alignment horizontal="right" vertical="top"/>
    </xf>
    <xf numFmtId="49" fontId="24" borderId="1" applyNumberFormat="1" applyFont="1" applyFill="0" applyBorder="1" applyAlignment="1" applyProtection="0">
      <alignment horizontal="left" vertical="top"/>
    </xf>
    <xf numFmtId="49" fontId="25" borderId="2" applyNumberFormat="1" applyFont="1" applyFill="0" applyBorder="1" applyAlignment="1" applyProtection="0">
      <alignment horizontal="left" vertical="center"/>
    </xf>
    <xf numFmtId="0" fontId="23" borderId="2" applyNumberFormat="1" applyFont="1" applyFill="0" applyBorder="1" applyAlignment="1" applyProtection="0">
      <alignment horizontal="left" vertical="top"/>
    </xf>
    <xf numFmtId="0" fontId="26" borderId="18" applyNumberFormat="1" applyFont="1" applyFill="0" applyBorder="1" applyAlignment="1" applyProtection="0">
      <alignment horizontal="left" vertical="center"/>
    </xf>
    <xf numFmtId="49" fontId="27" borderId="19" applyNumberFormat="1" applyFont="1" applyFill="0" applyBorder="1" applyAlignment="1" applyProtection="0">
      <alignment horizontal="center" vertical="center"/>
    </xf>
    <xf numFmtId="0" fontId="23" borderId="20" applyNumberFormat="1" applyFont="1" applyFill="0" applyBorder="1" applyAlignment="1" applyProtection="0">
      <alignment horizontal="left" vertical="top"/>
    </xf>
    <xf numFmtId="49" fontId="28" borderId="21" applyNumberFormat="1" applyFont="1" applyFill="0" applyBorder="1" applyAlignment="1" applyProtection="0">
      <alignment horizontal="center" vertical="center"/>
    </xf>
    <xf numFmtId="0" fontId="23" borderId="19" applyNumberFormat="1" applyFont="1" applyFill="0" applyBorder="1" applyAlignment="1" applyProtection="0">
      <alignment horizontal="left" vertical="top"/>
    </xf>
    <xf numFmtId="0" fontId="25" fillId="6" borderId="22" applyNumberFormat="1" applyFont="1" applyFill="1" applyBorder="1" applyAlignment="1" applyProtection="0">
      <alignment horizontal="left" vertical="center"/>
    </xf>
    <xf numFmtId="49" fontId="28" fillId="7" borderId="23" applyNumberFormat="1" applyFont="1" applyFill="1" applyBorder="1" applyAlignment="1" applyProtection="0">
      <alignment horizontal="left" vertical="center"/>
    </xf>
    <xf numFmtId="0" fontId="23" borderId="24" applyNumberFormat="1" applyFont="1" applyFill="0" applyBorder="1" applyAlignment="1" applyProtection="0">
      <alignment horizontal="left" vertical="top"/>
    </xf>
    <xf numFmtId="0" fontId="23" borderId="25" applyNumberFormat="1" applyFont="1" applyFill="0" applyBorder="1" applyAlignment="1" applyProtection="0">
      <alignment horizontal="left" vertical="top"/>
    </xf>
    <xf numFmtId="49" fontId="21" borderId="23" applyNumberFormat="1" applyFont="1" applyFill="0" applyBorder="1" applyAlignment="1" applyProtection="0">
      <alignment horizontal="justify" vertical="top" wrapText="1"/>
    </xf>
    <xf numFmtId="0" fontId="30" fillId="6" borderId="23" applyNumberFormat="1" applyFont="1" applyFill="1" applyBorder="1" applyAlignment="1" applyProtection="0">
      <alignment horizontal="justify" vertical="top" wrapText="1"/>
    </xf>
    <xf numFmtId="0" fontId="28" fillId="7" borderId="23" applyNumberFormat="1" applyFont="1" applyFill="1" applyBorder="1" applyAlignment="1" applyProtection="0">
      <alignment horizontal="left" vertical="center"/>
    </xf>
    <xf numFmtId="0" fontId="32" borderId="9" applyNumberFormat="1" applyFont="1" applyFill="0" applyBorder="1" applyAlignment="1" applyProtection="0">
      <alignment horizontal="center" vertical="center"/>
    </xf>
    <xf numFmtId="49" fontId="33" borderId="10" applyNumberFormat="1" applyFont="1" applyFill="0" applyBorder="1" applyAlignment="1" applyProtection="0">
      <alignment horizontal="center" vertical="center" wrapText="1"/>
    </xf>
    <xf numFmtId="49" fontId="33" borderId="26" applyNumberFormat="1" applyFont="1" applyFill="0" applyBorder="1" applyAlignment="1" applyProtection="0">
      <alignment horizontal="center" vertical="center" wrapText="1"/>
    </xf>
    <xf numFmtId="49" fontId="34" borderId="9" applyNumberFormat="1" applyFont="1" applyFill="0" applyBorder="1" applyAlignment="1" applyProtection="0">
      <alignment horizontal="left" vertical="center"/>
    </xf>
    <xf numFmtId="0" fontId="34" fillId="6" borderId="10" applyNumberFormat="0" applyFont="1" applyFill="1" applyBorder="1" applyAlignment="1" applyProtection="0">
      <alignment horizontal="center" vertical="center"/>
    </xf>
    <xf numFmtId="0" fontId="30" fillId="5" borderId="26" applyNumberFormat="1" applyFont="1" applyFill="1" applyBorder="1" applyAlignment="1" applyProtection="0">
      <alignment horizontal="center" vertical="center"/>
    </xf>
    <xf numFmtId="49" fontId="34" borderId="9" applyNumberFormat="1" applyFont="1" applyFill="0" applyBorder="1" applyAlignment="1" applyProtection="0">
      <alignment horizontal="left" vertical="center" wrapText="1"/>
    </xf>
    <xf numFmtId="49" fontId="30" borderId="12" applyNumberFormat="1" applyFont="1" applyFill="0" applyBorder="1" applyAlignment="1" applyProtection="0">
      <alignment horizontal="right" vertical="center"/>
    </xf>
    <xf numFmtId="0" fontId="30" borderId="13" applyNumberFormat="1" applyFont="1" applyFill="0" applyBorder="1" applyAlignment="1" applyProtection="0">
      <alignment horizontal="center" vertical="center"/>
    </xf>
    <xf numFmtId="0" fontId="30" borderId="27" applyNumberFormat="1" applyFont="1" applyFill="0" applyBorder="1" applyAlignment="1" applyProtection="0">
      <alignment horizontal="center" vertical="center"/>
    </xf>
    <xf numFmtId="49" fontId="35" borderId="14" applyNumberFormat="1" applyFont="1" applyFill="0" applyBorder="1" applyAlignment="1" applyProtection="0">
      <alignment horizontal="left" vertical="bottom"/>
    </xf>
    <xf numFmtId="0" fontId="23" borderId="14" applyNumberFormat="1" applyFont="1" applyFill="0" applyBorder="1" applyAlignment="1" applyProtection="0">
      <alignment horizontal="left" vertical="top"/>
    </xf>
    <xf numFmtId="49" fontId="35" borderId="14" applyNumberFormat="1" applyFont="1" applyFill="0" applyBorder="1" applyAlignment="1" applyProtection="0">
      <alignment horizontal="right" vertical="bottom"/>
    </xf>
    <xf numFmtId="0" fontId="23" applyNumberFormat="1" applyFont="1" applyFill="0" applyBorder="0" applyAlignment="1" applyProtection="0">
      <alignment horizontal="left" vertical="top"/>
    </xf>
    <xf numFmtId="49" fontId="36" borderId="1" applyNumberFormat="1" applyFont="1" applyFill="0" applyBorder="1" applyAlignment="1" applyProtection="0">
      <alignment horizontal="right" vertical="top"/>
    </xf>
    <xf numFmtId="0" fontId="24" borderId="1" applyNumberFormat="0" applyFont="1" applyFill="0" applyBorder="1" applyAlignment="1" applyProtection="0">
      <alignment horizontal="left" vertical="top"/>
    </xf>
    <xf numFmtId="0" fontId="23" borderId="1" applyNumberFormat="0" applyFont="1" applyFill="0" applyBorder="1" applyAlignment="1" applyProtection="0">
      <alignment horizontal="left" vertical="top"/>
    </xf>
    <xf numFmtId="49" fontId="37" borderId="23" applyNumberFormat="1" applyFont="1" applyFill="0" applyBorder="1" applyAlignment="1" applyProtection="0">
      <alignment horizontal="left" vertical="top" wrapText="1"/>
    </xf>
    <xf numFmtId="0" fontId="30" fillId="6" borderId="23" applyNumberFormat="1" applyFont="1" applyFill="1" applyBorder="1" applyAlignment="1" applyProtection="0">
      <alignment horizontal="left" vertical="top" wrapText="1"/>
    </xf>
    <xf numFmtId="49" fontId="34" borderId="12" applyNumberFormat="1" applyFont="1" applyFill="0" applyBorder="1" applyAlignment="1" applyProtection="0">
      <alignment horizontal="left" vertical="center"/>
    </xf>
    <xf numFmtId="0" fontId="34" fillId="8" borderId="13" applyNumberFormat="0" applyFont="1" applyFill="1" applyBorder="1" applyAlignment="1" applyProtection="0">
      <alignment horizontal="center" vertical="center"/>
    </xf>
    <xf numFmtId="0" fontId="30" fillId="5" borderId="27" applyNumberFormat="1" applyFont="1" applyFill="1" applyBorder="1" applyAlignment="1" applyProtection="0">
      <alignment horizontal="center" vertical="center"/>
    </xf>
    <xf numFmtId="0" fontId="23" applyNumberFormat="1" applyFont="1" applyFill="0" applyBorder="0" applyAlignment="1" applyProtection="0">
      <alignment horizontal="left" vertical="top"/>
    </xf>
    <xf numFmtId="49" fontId="36" borderId="1" applyNumberFormat="1" applyFont="1" applyFill="0" applyBorder="1" applyAlignment="1" applyProtection="0">
      <alignment horizontal="right" vertical="center"/>
    </xf>
    <xf numFmtId="49" fontId="24" borderId="1" applyNumberFormat="1" applyFont="1" applyFill="0" applyBorder="1" applyAlignment="1" applyProtection="0">
      <alignment horizontal="right" vertical="center"/>
    </xf>
    <xf numFmtId="49" fontId="21" borderId="23" applyNumberFormat="1" applyFont="1" applyFill="0" applyBorder="1" applyAlignment="1" applyProtection="0">
      <alignment horizontal="left" vertical="top" wrapText="1"/>
    </xf>
    <xf numFmtId="0" fontId="33" borderId="9" applyNumberFormat="1" applyFont="1" applyFill="0" applyBorder="1" applyAlignment="1" applyProtection="0">
      <alignment horizontal="center" vertical="center" wrapText="1"/>
    </xf>
    <xf numFmtId="0" fontId="34" fillId="6" borderId="13" applyNumberFormat="0" applyFont="1" applyFill="1" applyBorder="1" applyAlignment="1" applyProtection="0">
      <alignment horizontal="center" vertical="center"/>
    </xf>
    <xf numFmtId="0" fontId="25" borderId="28" applyNumberFormat="1" applyFont="1" applyFill="0" applyBorder="1" applyAlignment="1" applyProtection="0">
      <alignment horizontal="left" vertical="center"/>
    </xf>
    <xf numFmtId="0" fontId="23" borderId="28" applyNumberFormat="1" applyFont="1" applyFill="0" applyBorder="1" applyAlignment="1" applyProtection="0">
      <alignment horizontal="left" vertical="top"/>
    </xf>
    <xf numFmtId="0" fontId="23" applyNumberFormat="1" applyFont="1" applyFill="0" applyBorder="0" applyAlignment="1" applyProtection="0">
      <alignment horizontal="left" vertical="top"/>
    </xf>
    <xf numFmtId="0" fontId="34" borderId="23" applyNumberFormat="1" applyFont="1" applyFill="0" applyBorder="1" applyAlignment="1" applyProtection="0">
      <alignment horizontal="justify" vertical="top" wrapText="1"/>
    </xf>
    <xf numFmtId="49" fontId="38" fillId="6" borderId="23" applyNumberFormat="1" applyFont="1" applyFill="1" applyBorder="1" applyAlignment="1" applyProtection="0">
      <alignment horizontal="justify" vertical="top" wrapText="1"/>
    </xf>
    <xf numFmtId="0" fontId="33" borderId="9" applyNumberFormat="1" applyFont="1" applyFill="0" applyBorder="1" applyAlignment="1" applyProtection="0">
      <alignment horizontal="left" vertical="top" wrapText="1"/>
    </xf>
    <xf numFmtId="0" fontId="34" fillId="6" borderId="10" applyNumberFormat="0" applyFont="1" applyFill="1" applyBorder="1" applyAlignment="1" applyProtection="0">
      <alignment horizontal="center" vertical="center" wrapText="1"/>
    </xf>
    <xf numFmtId="0" fontId="30" fillId="5" borderId="26" applyNumberFormat="1" applyFont="1" applyFill="1" applyBorder="1" applyAlignment="1" applyProtection="0">
      <alignment horizontal="center" vertical="center" wrapText="1"/>
    </xf>
    <xf numFmtId="49" fontId="34" borderId="12" applyNumberFormat="1" applyFont="1" applyFill="0" applyBorder="1" applyAlignment="1" applyProtection="0">
      <alignment horizontal="right" vertical="center" wrapText="1"/>
    </xf>
    <xf numFmtId="0" fontId="30" borderId="13" applyNumberFormat="1" applyFont="1" applyFill="0" applyBorder="1" applyAlignment="1" applyProtection="0">
      <alignment horizontal="center" vertical="center" wrapText="1"/>
    </xf>
    <xf numFmtId="0" fontId="30" borderId="27" applyNumberFormat="1" applyFont="1" applyFill="0" applyBorder="1" applyAlignment="1" applyProtection="0">
      <alignment horizontal="center" vertical="center" wrapText="1"/>
    </xf>
    <xf numFmtId="0" fontId="23" applyNumberFormat="1" applyFont="1" applyFill="0" applyBorder="0" applyAlignment="1" applyProtection="0">
      <alignment horizontal="left" vertical="top"/>
    </xf>
    <xf numFmtId="0" fontId="39" borderId="9" applyNumberFormat="1" applyFont="1" applyFill="0" applyBorder="1" applyAlignment="1" applyProtection="0">
      <alignment horizontal="center" vertical="center" wrapText="1"/>
    </xf>
    <xf numFmtId="49" fontId="34" borderId="12" applyNumberFormat="1" applyFont="1" applyFill="0" applyBorder="1" applyAlignment="1" applyProtection="0">
      <alignment horizontal="left" vertical="center" wrapText="1"/>
    </xf>
    <xf numFmtId="0" fontId="34" fillId="6" borderId="13" applyNumberFormat="0" applyFont="1" applyFill="1" applyBorder="1" applyAlignment="1" applyProtection="0">
      <alignment horizontal="center" vertical="center" wrapText="1"/>
    </xf>
    <xf numFmtId="0" fontId="30" fillId="5" borderId="27" applyNumberFormat="1" applyFont="1" applyFill="1" applyBorder="1" applyAlignment="1" applyProtection="0">
      <alignment horizontal="center" vertical="center" wrapText="1"/>
    </xf>
    <xf numFmtId="0" fontId="34" fillId="5" borderId="26" applyNumberFormat="1" applyFont="1" applyFill="1" applyBorder="1" applyAlignment="1" applyProtection="0">
      <alignment horizontal="center" vertical="center" wrapText="1"/>
    </xf>
    <xf numFmtId="0" fontId="34" borderId="13" applyNumberFormat="1" applyFont="1" applyFill="0" applyBorder="1" applyAlignment="1" applyProtection="0">
      <alignment horizontal="center" vertical="center" wrapText="1"/>
    </xf>
    <xf numFmtId="0" fontId="34" borderId="27" applyNumberFormat="1" applyFont="1" applyFill="0" applyBorder="1" applyAlignment="1" applyProtection="0">
      <alignment horizontal="center" vertical="center" wrapText="1"/>
    </xf>
    <xf numFmtId="0" fontId="23" applyNumberFormat="1" applyFont="1" applyFill="0" applyBorder="0" applyAlignment="1" applyProtection="0">
      <alignment horizontal="left" vertical="top"/>
    </xf>
    <xf numFmtId="59" fontId="38" fillId="6" borderId="13" applyNumberFormat="1" applyFont="1" applyFill="1" applyBorder="1" applyAlignment="1" applyProtection="0">
      <alignment horizontal="center" vertical="center" wrapText="1"/>
    </xf>
    <xf numFmtId="59" fontId="32" fillId="5" borderId="27" applyNumberFormat="1" applyFont="1" applyFill="1" applyBorder="1" applyAlignment="1" applyProtection="0">
      <alignment horizontal="center" vertical="center" wrapText="1"/>
    </xf>
    <xf numFmtId="49" fontId="40" borderId="23" applyNumberFormat="1" applyFont="1" applyFill="0" applyBorder="1" applyAlignment="1" applyProtection="0">
      <alignment horizontal="justify" vertical="top" wrapText="1"/>
    </xf>
    <xf numFmtId="60" fontId="38" fillId="6" borderId="13" applyNumberFormat="1" applyFont="1" applyFill="1" applyBorder="1" applyAlignment="1" applyProtection="0">
      <alignment horizontal="center" vertical="center" wrapText="1"/>
    </xf>
    <xf numFmtId="60" fontId="32" fillId="5" borderId="27" applyNumberFormat="1" applyFont="1" applyFill="1" applyBorder="1" applyAlignment="1" applyProtection="0">
      <alignment horizontal="center" vertical="center" wrapText="1"/>
    </xf>
    <xf numFmtId="0" fontId="23" applyNumberFormat="1" applyFont="1" applyFill="0" applyBorder="0" applyAlignment="1" applyProtection="0">
      <alignment horizontal="left" vertical="top"/>
    </xf>
    <xf numFmtId="0" fontId="30" fillId="6" borderId="23" applyNumberFormat="0" applyFont="1" applyFill="1" applyBorder="1" applyAlignment="1" applyProtection="0">
      <alignment horizontal="left" vertical="top" wrapText="1"/>
    </xf>
    <xf numFmtId="0" fontId="23" applyNumberFormat="1" applyFont="1" applyFill="0" applyBorder="0" applyAlignment="1" applyProtection="0">
      <alignment horizontal="left" vertical="top"/>
    </xf>
    <xf numFmtId="59" fontId="32" fillId="6" borderId="13" applyNumberFormat="1" applyFont="1" applyFill="1" applyBorder="1" applyAlignment="1" applyProtection="0">
      <alignment horizontal="center" vertical="center" wrapText="1"/>
    </xf>
    <xf numFmtId="0" fontId="23" applyNumberFormat="1" applyFont="1" applyFill="0" applyBorder="0" applyAlignment="1" applyProtection="0">
      <alignment horizontal="left" vertical="top"/>
    </xf>
    <xf numFmtId="0" fontId="23" applyNumberFormat="1" applyFont="1" applyFill="0" applyBorder="0" applyAlignment="1" applyProtection="0">
      <alignment horizontal="left" vertical="top"/>
    </xf>
    <xf numFmtId="0" fontId="23" applyNumberFormat="1" applyFont="1" applyFill="0" applyBorder="0" applyAlignment="1" applyProtection="0">
      <alignment horizontal="left" vertical="top"/>
    </xf>
    <xf numFmtId="0" fontId="43" applyNumberFormat="1" applyFont="1" applyFill="0" applyBorder="0" applyAlignment="1" applyProtection="0">
      <alignment vertical="top"/>
    </xf>
    <xf numFmtId="49" fontId="44" borderId="29" applyNumberFormat="1" applyFont="1" applyFill="0" applyBorder="1" applyAlignment="1" applyProtection="0">
      <alignment horizontal="left" vertical="center" wrapText="1"/>
    </xf>
    <xf numFmtId="0" fontId="43" borderId="30" applyNumberFormat="1" applyFont="1" applyFill="0" applyBorder="1" applyAlignment="1" applyProtection="0">
      <alignment vertical="top"/>
    </xf>
    <xf numFmtId="0" fontId="43" borderId="31" applyNumberFormat="1" applyFont="1" applyFill="0" applyBorder="1" applyAlignment="1" applyProtection="0">
      <alignment vertical="top"/>
    </xf>
    <xf numFmtId="49" fontId="35" borderId="29" applyNumberFormat="1" applyFont="1" applyFill="0" applyBorder="1" applyAlignment="1" applyProtection="0">
      <alignment horizontal="right" vertical="center" wrapText="1"/>
    </xf>
    <xf numFmtId="0" fontId="43" borderId="29" applyNumberFormat="1" applyFont="1" applyFill="0" applyBorder="1" applyAlignment="1" applyProtection="0">
      <alignment vertical="top"/>
    </xf>
    <xf numFmtId="0" fontId="26" borderId="29" applyNumberFormat="1" applyFont="1" applyFill="0" applyBorder="1" applyAlignment="1" applyProtection="0">
      <alignment horizontal="left" vertical="center" wrapText="1"/>
    </xf>
    <xf numFmtId="49" fontId="14" borderId="29" applyNumberFormat="1" applyFont="1" applyFill="0" applyBorder="1" applyAlignment="1" applyProtection="0">
      <alignment horizontal="left" vertical="center" wrapText="1"/>
    </xf>
    <xf numFmtId="0" fontId="28" borderId="29" applyNumberFormat="1" applyFont="1" applyFill="0" applyBorder="1" applyAlignment="1" applyProtection="0">
      <alignment horizontal="center" vertical="center"/>
    </xf>
    <xf numFmtId="0" fontId="43" borderId="32" applyNumberFormat="1" applyFont="1" applyFill="0" applyBorder="1" applyAlignment="1" applyProtection="0">
      <alignment vertical="top"/>
    </xf>
    <xf numFmtId="0" fontId="43" borderId="33" applyNumberFormat="1" applyFont="1" applyFill="0" applyBorder="1" applyAlignment="1" applyProtection="0">
      <alignment vertical="top"/>
    </xf>
    <xf numFmtId="0" fontId="38" borderId="29" applyNumberFormat="1" applyFont="1" applyFill="0" applyBorder="1" applyAlignment="1" applyProtection="0">
      <alignment horizontal="center" vertical="center" wrapText="1"/>
    </xf>
    <xf numFmtId="0" fontId="43" borderId="34" applyNumberFormat="1" applyFont="1" applyFill="0" applyBorder="1" applyAlignment="1" applyProtection="0">
      <alignment vertical="top"/>
    </xf>
    <xf numFmtId="49" fontId="38" borderId="35" applyNumberFormat="1" applyFont="1" applyFill="0" applyBorder="1" applyAlignment="1" applyProtection="0">
      <alignment horizontal="center" vertical="center" wrapText="1"/>
    </xf>
    <xf numFmtId="49" fontId="38" borderId="36" applyNumberFormat="1" applyFont="1" applyFill="0" applyBorder="1" applyAlignment="1" applyProtection="0">
      <alignment horizontal="center" vertical="center" wrapText="1"/>
    </xf>
    <xf numFmtId="49" fontId="30" fillId="7" borderId="37" applyNumberFormat="1" applyFont="1" applyFill="1" applyBorder="1" applyAlignment="1" applyProtection="0">
      <alignment horizontal="center" vertical="center" wrapText="1"/>
    </xf>
    <xf numFmtId="0" fontId="28" borderId="38" applyNumberFormat="1" applyFont="1" applyFill="0" applyBorder="1" applyAlignment="1" applyProtection="0">
      <alignment horizontal="center" vertical="center"/>
    </xf>
    <xf numFmtId="0" fontId="43" borderId="36" applyNumberFormat="1" applyFont="1" applyFill="0" applyBorder="1" applyAlignment="1" applyProtection="0">
      <alignment vertical="top"/>
    </xf>
    <xf numFmtId="0" fontId="43" borderId="39" applyNumberFormat="1" applyFont="1" applyFill="0" applyBorder="1" applyAlignment="1" applyProtection="0">
      <alignment vertical="top"/>
    </xf>
    <xf numFmtId="49" fontId="28" fillId="7" borderId="40" applyNumberFormat="1" applyFont="1" applyFill="1" applyBorder="1" applyAlignment="1" applyProtection="0">
      <alignment horizontal="center" vertical="center" wrapText="1"/>
    </xf>
    <xf numFmtId="49" fontId="45" borderId="41" applyNumberFormat="1" applyFont="1" applyFill="0" applyBorder="1" applyAlignment="1" applyProtection="0">
      <alignment horizontal="center" vertical="center" wrapText="1"/>
    </xf>
    <xf numFmtId="59" fontId="34" borderId="41" applyNumberFormat="1" applyFont="1" applyFill="0" applyBorder="1" applyAlignment="1" applyProtection="0">
      <alignment horizontal="center" vertical="center" wrapText="1"/>
    </xf>
    <xf numFmtId="59" fontId="34" fillId="7" borderId="42" applyNumberFormat="1" applyFont="1" applyFill="1" applyBorder="1" applyAlignment="1" applyProtection="0">
      <alignment horizontal="center" vertical="center" wrapText="1"/>
    </xf>
    <xf numFmtId="0" fontId="43" borderId="43" applyNumberFormat="1" applyFont="1" applyFill="0" applyBorder="1" applyAlignment="1" applyProtection="0">
      <alignment vertical="top"/>
    </xf>
    <xf numFmtId="49" fontId="45" borderId="13" applyNumberFormat="1" applyFont="1" applyFill="0" applyBorder="1" applyAlignment="1" applyProtection="0">
      <alignment horizontal="center" vertical="center" wrapText="1"/>
    </xf>
    <xf numFmtId="49" fontId="38" borderId="13" applyNumberFormat="1" applyFont="1" applyFill="0" applyBorder="1" applyAlignment="1" applyProtection="0">
      <alignment horizontal="center" vertical="center" wrapText="1"/>
    </xf>
    <xf numFmtId="0" fontId="43" borderId="44" applyNumberFormat="1" applyFont="1" applyFill="0" applyBorder="1" applyAlignment="1" applyProtection="0">
      <alignment vertical="top"/>
    </xf>
    <xf numFmtId="0" fontId="28" borderId="45" applyNumberFormat="1" applyFont="1" applyFill="0" applyBorder="1" applyAlignment="1" applyProtection="0">
      <alignment horizontal="center" vertical="center"/>
    </xf>
    <xf numFmtId="0" fontId="43" borderId="46" applyNumberFormat="1" applyFont="1" applyFill="0" applyBorder="1" applyAlignment="1" applyProtection="0">
      <alignment vertical="top"/>
    </xf>
    <xf numFmtId="0" fontId="43" borderId="47" applyNumberFormat="1" applyFont="1" applyFill="0" applyBorder="1" applyAlignment="1" applyProtection="0">
      <alignment vertical="top"/>
    </xf>
    <xf numFmtId="49" fontId="14" borderId="29" applyNumberFormat="1" applyFont="1" applyFill="0" applyBorder="1" applyAlignment="1" applyProtection="0">
      <alignment horizontal="left" vertical="bottom" wrapText="1"/>
    </xf>
    <xf numFmtId="0" fontId="43" borderId="48" applyNumberFormat="1" applyFont="1" applyFill="0" applyBorder="1" applyAlignment="1" applyProtection="0">
      <alignment vertical="top"/>
    </xf>
    <xf numFmtId="0" fontId="43" borderId="49" applyNumberFormat="1" applyFont="1" applyFill="0" applyBorder="1" applyAlignment="1" applyProtection="0">
      <alignment vertical="top"/>
    </xf>
    <xf numFmtId="0" fontId="26" borderId="29" applyNumberFormat="1" applyFont="1" applyFill="0" applyBorder="1" applyAlignment="1" applyProtection="0">
      <alignment horizontal="left" vertical="top" wrapText="1"/>
    </xf>
    <xf numFmtId="0" fontId="43" borderId="50" applyNumberFormat="1" applyFont="1" applyFill="0" applyBorder="1" applyAlignment="1" applyProtection="0">
      <alignment vertical="top"/>
    </xf>
    <xf numFmtId="0" fontId="43" borderId="51" applyNumberFormat="1" applyFont="1" applyFill="0" applyBorder="1" applyAlignment="1" applyProtection="0">
      <alignment vertical="top"/>
    </xf>
    <xf numFmtId="0" fontId="38" borderId="1" applyNumberFormat="1" applyFont="1" applyFill="0" applyBorder="1" applyAlignment="1" applyProtection="0">
      <alignment horizontal="center" vertical="center" wrapText="1"/>
    </xf>
    <xf numFmtId="0" fontId="43" borderId="52" applyNumberFormat="1" applyFont="1" applyFill="0" applyBorder="1" applyAlignment="1" applyProtection="0">
      <alignment vertical="top"/>
    </xf>
    <xf numFmtId="49" fontId="38" borderId="53" applyNumberFormat="1" applyFont="1" applyFill="0" applyBorder="1" applyAlignment="1" applyProtection="0">
      <alignment horizontal="center" vertical="center" wrapText="1"/>
    </xf>
    <xf numFmtId="49" fontId="38" borderId="54" applyNumberFormat="1" applyFont="1" applyFill="0" applyBorder="1" applyAlignment="1" applyProtection="0">
      <alignment horizontal="center" vertical="center" wrapText="1"/>
    </xf>
    <xf numFmtId="49" fontId="30" fillId="7" borderId="55" applyNumberFormat="1" applyFont="1" applyFill="1" applyBorder="1" applyAlignment="1" applyProtection="0">
      <alignment horizontal="center" vertical="center" wrapText="1"/>
    </xf>
    <xf numFmtId="0" fontId="28" borderId="56" applyNumberFormat="1" applyFont="1" applyFill="0" applyBorder="1" applyAlignment="1" applyProtection="0">
      <alignment horizontal="center" vertical="center"/>
    </xf>
    <xf numFmtId="0" fontId="43" borderId="53" applyNumberFormat="1" applyFont="1" applyFill="0" applyBorder="1" applyAlignment="1" applyProtection="0">
      <alignment vertical="top"/>
    </xf>
    <xf numFmtId="0" fontId="43" borderId="54" applyNumberFormat="1" applyFont="1" applyFill="0" applyBorder="1" applyAlignment="1" applyProtection="0">
      <alignment vertical="top"/>
    </xf>
    <xf numFmtId="0" fontId="43" borderId="57" applyNumberFormat="1" applyFont="1" applyFill="0" applyBorder="1" applyAlignment="1" applyProtection="0">
      <alignment vertical="top"/>
    </xf>
    <xf numFmtId="49" fontId="28" fillId="7" borderId="58" applyNumberFormat="1" applyFont="1" applyFill="1" applyBorder="1" applyAlignment="1" applyProtection="0">
      <alignment horizontal="center" vertical="center" wrapText="1"/>
    </xf>
    <xf numFmtId="49" fontId="45" borderId="59" applyNumberFormat="1" applyFont="1" applyFill="0" applyBorder="1" applyAlignment="1" applyProtection="0">
      <alignment horizontal="center" vertical="center" wrapText="1"/>
    </xf>
    <xf numFmtId="59" fontId="34" borderId="60" applyNumberFormat="1" applyFont="1" applyFill="0" applyBorder="1" applyAlignment="1" applyProtection="0">
      <alignment horizontal="center" vertical="center" wrapText="1"/>
    </xf>
    <xf numFmtId="59" fontId="34" fillId="7" borderId="59" applyNumberFormat="1" applyFont="1" applyFill="1" applyBorder="1" applyAlignment="1" applyProtection="0">
      <alignment horizontal="center" vertical="center" wrapText="1"/>
    </xf>
    <xf numFmtId="0" fontId="43" borderId="61" applyNumberFormat="1" applyFont="1" applyFill="0" applyBorder="1" applyAlignment="1" applyProtection="0">
      <alignment vertical="top"/>
    </xf>
    <xf numFmtId="49" fontId="45" borderId="62" applyNumberFormat="1" applyFont="1" applyFill="0" applyBorder="1" applyAlignment="1" applyProtection="0">
      <alignment horizontal="center" vertical="center" wrapText="1"/>
    </xf>
    <xf numFmtId="49" fontId="38" borderId="63" applyNumberFormat="1" applyFont="1" applyFill="0" applyBorder="1" applyAlignment="1" applyProtection="0">
      <alignment horizontal="center" vertical="center" wrapText="1"/>
    </xf>
    <xf numFmtId="49" fontId="38" borderId="64" applyNumberFormat="1" applyFont="1" applyFill="0" applyBorder="1" applyAlignment="1" applyProtection="0">
      <alignment horizontal="center" vertical="center" wrapText="1"/>
    </xf>
    <xf numFmtId="0" fontId="43" borderId="62" applyNumberFormat="1" applyFont="1" applyFill="0" applyBorder="1" applyAlignment="1" applyProtection="0">
      <alignment vertical="top"/>
    </xf>
    <xf numFmtId="49" fontId="28" fillId="7" borderId="65" applyNumberFormat="1" applyFont="1" applyFill="1" applyBorder="1" applyAlignment="1" applyProtection="0">
      <alignment horizontal="center" vertical="center" wrapText="1"/>
    </xf>
    <xf numFmtId="49" fontId="45" borderId="66" applyNumberFormat="1" applyFont="1" applyFill="0" applyBorder="1" applyAlignment="1" applyProtection="0">
      <alignment horizontal="center" vertical="center" wrapText="1"/>
    </xf>
    <xf numFmtId="59" fontId="34" borderId="67" applyNumberFormat="1" applyFont="1" applyFill="0" applyBorder="1" applyAlignment="1" applyProtection="0">
      <alignment horizontal="center" vertical="center" wrapText="1"/>
    </xf>
    <xf numFmtId="59" fontId="34" borderId="68" applyNumberFormat="1" applyFont="1" applyFill="0" applyBorder="1" applyAlignment="1" applyProtection="0">
      <alignment horizontal="center" vertical="center" wrapText="1"/>
    </xf>
    <xf numFmtId="59" fontId="34" fillId="7" borderId="66" applyNumberFormat="1" applyFont="1" applyFill="1" applyBorder="1" applyAlignment="1" applyProtection="0">
      <alignment horizontal="center" vertical="center" wrapText="1"/>
    </xf>
    <xf numFmtId="49" fontId="45" borderId="27" applyNumberFormat="1" applyFont="1" applyFill="0" applyBorder="1" applyAlignment="1" applyProtection="0">
      <alignment horizontal="center" vertical="center" wrapText="1"/>
    </xf>
    <xf numFmtId="49" fontId="38" borderId="12" applyNumberFormat="1" applyFont="1" applyFill="0" applyBorder="1" applyAlignment="1" applyProtection="0">
      <alignment horizontal="center" vertical="center" wrapText="1"/>
    </xf>
    <xf numFmtId="0" fontId="43" borderId="27" applyNumberFormat="1" applyFont="1" applyFill="0" applyBorder="1" applyAlignment="1" applyProtection="0">
      <alignment vertical="top"/>
    </xf>
    <xf numFmtId="0" fontId="34" borderId="45" applyNumberFormat="1" applyFont="1" applyFill="0" applyBorder="1" applyAlignment="1" applyProtection="0">
      <alignment horizontal="left" vertical="bottom" wrapText="1"/>
    </xf>
    <xf numFmtId="0" fontId="43" borderId="45" applyNumberFormat="1" applyFont="1" applyFill="0" applyBorder="1" applyAlignment="1" applyProtection="0">
      <alignment vertical="top"/>
    </xf>
    <xf numFmtId="0" fontId="14" borderId="29" applyNumberFormat="1" applyFont="1" applyFill="0" applyBorder="1" applyAlignment="1" applyProtection="0">
      <alignment horizontal="left" vertical="bottom" wrapText="1"/>
    </xf>
    <xf numFmtId="0" fontId="35" borderId="29" applyNumberFormat="1" applyFont="1" applyFill="0" applyBorder="1" applyAlignment="1" applyProtection="0">
      <alignment horizontal="left" vertical="bottom" wrapText="1"/>
    </xf>
    <xf numFmtId="49" fontId="35" borderId="29" applyNumberFormat="1" applyFont="1" applyFill="0" applyBorder="1" applyAlignment="1" applyProtection="0">
      <alignment horizontal="left" vertical="bottom" wrapText="1"/>
    </xf>
    <xf numFmtId="49" fontId="35" borderId="29" applyNumberFormat="1" applyFont="1" applyFill="0" applyBorder="1" applyAlignment="1" applyProtection="0">
      <alignment horizontal="right" vertical="bottom" wrapText="1"/>
    </xf>
    <xf numFmtId="0" fontId="43" applyNumberFormat="1" applyFont="1" applyFill="0" applyBorder="0" applyAlignment="1" applyProtection="0">
      <alignment vertical="top"/>
    </xf>
    <xf numFmtId="0" fontId="26" borderId="29" applyNumberFormat="1" applyFont="1" applyFill="0" applyBorder="1" applyAlignment="1" applyProtection="0">
      <alignment horizontal="left" vertical="bottom" wrapText="1"/>
    </xf>
    <xf numFmtId="0" fontId="14" borderId="38" applyNumberFormat="1" applyFont="1" applyFill="0" applyBorder="1" applyAlignment="1" applyProtection="0">
      <alignment horizontal="left" vertical="center" wrapText="1"/>
    </xf>
    <xf numFmtId="49" fontId="34" fillId="7" borderId="69" applyNumberFormat="1" applyFont="1" applyFill="1" applyBorder="1" applyAlignment="1" applyProtection="0">
      <alignment horizontal="right" vertical="center"/>
    </xf>
    <xf numFmtId="0" fontId="43" borderId="70" applyNumberFormat="1" applyFont="1" applyFill="0" applyBorder="1" applyAlignment="1" applyProtection="0">
      <alignment vertical="top"/>
    </xf>
    <xf numFmtId="0" fontId="43" borderId="71" applyNumberFormat="1" applyFont="1" applyFill="0" applyBorder="1" applyAlignment="1" applyProtection="0">
      <alignment vertical="top"/>
    </xf>
    <xf numFmtId="0" fontId="34" borderId="72" applyNumberFormat="1" applyFont="1" applyFill="0" applyBorder="1" applyAlignment="1" applyProtection="0">
      <alignment horizontal="left" vertical="center"/>
    </xf>
    <xf numFmtId="0" fontId="43" borderId="73" applyNumberFormat="1" applyFont="1" applyFill="0" applyBorder="1" applyAlignment="1" applyProtection="0">
      <alignment vertical="top"/>
    </xf>
    <xf numFmtId="0" fontId="43" borderId="74" applyNumberFormat="1" applyFont="1" applyFill="0" applyBorder="1" applyAlignment="1" applyProtection="0">
      <alignment vertical="top"/>
    </xf>
    <xf numFmtId="49" fontId="34" fillId="7" borderId="75" applyNumberFormat="1" applyFont="1" applyFill="1" applyBorder="1" applyAlignment="1" applyProtection="0">
      <alignment horizontal="right" vertical="center"/>
    </xf>
    <xf numFmtId="0" fontId="43" borderId="76" applyNumberFormat="1" applyFont="1" applyFill="0" applyBorder="1" applyAlignment="1" applyProtection="0">
      <alignment vertical="top"/>
    </xf>
    <xf numFmtId="0" fontId="43" borderId="77" applyNumberFormat="1" applyFont="1" applyFill="0" applyBorder="1" applyAlignment="1" applyProtection="0">
      <alignment vertical="top"/>
    </xf>
    <xf numFmtId="0" fontId="34" borderId="78" applyNumberFormat="1" applyFont="1" applyFill="0" applyBorder="1" applyAlignment="1" applyProtection="0">
      <alignment horizontal="left" vertical="center"/>
    </xf>
    <xf numFmtId="0" fontId="43" borderId="79" applyNumberFormat="1" applyFont="1" applyFill="0" applyBorder="1" applyAlignment="1" applyProtection="0">
      <alignment vertical="top"/>
    </xf>
    <xf numFmtId="0" fontId="43" borderId="80" applyNumberFormat="1" applyFont="1" applyFill="0" applyBorder="1" applyAlignment="1" applyProtection="0">
      <alignment vertical="top"/>
    </xf>
    <xf numFmtId="49" fontId="34" fillId="7" borderId="81" applyNumberFormat="1" applyFont="1" applyFill="1" applyBorder="1" applyAlignment="1" applyProtection="0">
      <alignment horizontal="right" vertical="center"/>
    </xf>
    <xf numFmtId="0" fontId="43" borderId="82" applyNumberFormat="1" applyFont="1" applyFill="0" applyBorder="1" applyAlignment="1" applyProtection="0">
      <alignment vertical="top"/>
    </xf>
    <xf numFmtId="0" fontId="43" borderId="83" applyNumberFormat="1" applyFont="1" applyFill="0" applyBorder="1" applyAlignment="1" applyProtection="0">
      <alignment vertical="top"/>
    </xf>
    <xf numFmtId="0" fontId="34" borderId="84" applyNumberFormat="1" applyFont="1" applyFill="0" applyBorder="1" applyAlignment="1" applyProtection="0">
      <alignment horizontal="left" vertical="center"/>
    </xf>
    <xf numFmtId="0" fontId="43" borderId="85" applyNumberFormat="1" applyFont="1" applyFill="0" applyBorder="1" applyAlignment="1" applyProtection="0">
      <alignment vertical="top"/>
    </xf>
    <xf numFmtId="0" fontId="43" borderId="86" applyNumberFormat="1" applyFont="1" applyFill="0" applyBorder="1" applyAlignment="1" applyProtection="0">
      <alignment vertical="top"/>
    </xf>
    <xf numFmtId="0" fontId="26" borderId="45" applyNumberFormat="1" applyFont="1" applyFill="0" applyBorder="1" applyAlignment="1" applyProtection="0">
      <alignment horizontal="left" vertical="bottom" wrapText="1"/>
    </xf>
    <xf numFmtId="0" fontId="43" borderId="87" applyNumberFormat="1" applyFont="1" applyFill="0" applyBorder="1" applyAlignment="1" applyProtection="0">
      <alignment vertical="top"/>
    </xf>
    <xf numFmtId="0" fontId="43" borderId="88" applyNumberFormat="1" applyFont="1" applyFill="0" applyBorder="1" applyAlignment="1" applyProtection="0">
      <alignment vertical="top"/>
    </xf>
    <xf numFmtId="49" fontId="30" fillId="7" borderId="36" applyNumberFormat="1" applyFont="1" applyFill="1" applyBorder="1" applyAlignment="1" applyProtection="0">
      <alignment horizontal="center" vertical="center" wrapText="1"/>
    </xf>
    <xf numFmtId="0" fontId="43" borderId="37" applyNumberFormat="1" applyFont="1" applyFill="0" applyBorder="1" applyAlignment="1" applyProtection="0">
      <alignment vertical="top"/>
    </xf>
    <xf numFmtId="3" fontId="34" borderId="41" applyNumberFormat="1" applyFont="1" applyFill="0" applyBorder="1" applyAlignment="1" applyProtection="0">
      <alignment horizontal="center" vertical="center" wrapText="1"/>
    </xf>
    <xf numFmtId="59" fontId="30" fillId="7" borderId="89" applyNumberFormat="1" applyFont="1" applyFill="1" applyBorder="1" applyAlignment="1" applyProtection="0">
      <alignment horizontal="center" vertical="center" wrapText="1"/>
    </xf>
    <xf numFmtId="0" fontId="43" borderId="42" applyNumberFormat="1" applyFont="1" applyFill="0" applyBorder="1" applyAlignment="1" applyProtection="0">
      <alignment vertical="top"/>
    </xf>
    <xf numFmtId="0" fontId="43" borderId="90" applyNumberFormat="1" applyFont="1" applyFill="0" applyBorder="1" applyAlignment="1" applyProtection="0">
      <alignment vertical="top"/>
    </xf>
    <xf numFmtId="49" fontId="45" borderId="10" applyNumberFormat="1" applyFont="1" applyFill="0" applyBorder="1" applyAlignment="1" applyProtection="0">
      <alignment horizontal="center" vertical="center" wrapText="1"/>
    </xf>
    <xf numFmtId="59" fontId="38" fillId="6" borderId="10" applyNumberFormat="1" applyFont="1" applyFill="1" applyBorder="1" applyAlignment="1" applyProtection="0">
      <alignment horizontal="center" vertical="center" wrapText="1"/>
    </xf>
    <xf numFmtId="0" fontId="43" borderId="91" applyNumberFormat="1" applyFont="1" applyFill="0" applyBorder="1" applyAlignment="1" applyProtection="0">
      <alignment vertical="top"/>
    </xf>
    <xf numFmtId="0" fontId="43" borderId="92" applyNumberFormat="1" applyFont="1" applyFill="0" applyBorder="1" applyAlignment="1" applyProtection="0">
      <alignment vertical="top"/>
    </xf>
    <xf numFmtId="59" fontId="38" borderId="10" applyNumberFormat="1" applyFont="1" applyFill="0" applyBorder="1" applyAlignment="1" applyProtection="0">
      <alignment horizontal="center" vertical="center" wrapText="1"/>
    </xf>
    <xf numFmtId="0" fontId="43" borderId="93" applyNumberFormat="1" applyFont="1" applyFill="0" applyBorder="1" applyAlignment="1" applyProtection="0">
      <alignment vertical="top"/>
    </xf>
    <xf numFmtId="0" fontId="43" borderId="55" applyNumberFormat="1" applyFont="1" applyFill="0" applyBorder="1" applyAlignment="1" applyProtection="0">
      <alignment vertical="top"/>
    </xf>
    <xf numFmtId="49" fontId="47" borderId="29" applyNumberFormat="1" applyFont="1" applyFill="0" applyBorder="1" applyAlignment="1" applyProtection="0">
      <alignment horizontal="right" vertical="center" wrapText="1"/>
    </xf>
    <xf numFmtId="59" fontId="15" borderId="1" applyNumberFormat="1" applyFont="1" applyFill="0" applyBorder="1" applyAlignment="1" applyProtection="0">
      <alignment horizontal="right" vertical="center" wrapText="1"/>
    </xf>
    <xf numFmtId="0" fontId="43" borderId="1" applyNumberFormat="1" applyFont="1" applyFill="0" applyBorder="1" applyAlignment="1" applyProtection="0">
      <alignment vertical="top"/>
    </xf>
    <xf numFmtId="49" fontId="15" borderId="1" applyNumberFormat="1" applyFont="1" applyFill="0" applyBorder="1" applyAlignment="1" applyProtection="0">
      <alignment horizontal="right" vertical="center" wrapText="1"/>
    </xf>
    <xf numFmtId="0" fontId="34" borderId="29" applyNumberFormat="1" applyFont="1" applyFill="0" applyBorder="1" applyAlignment="1" applyProtection="0">
      <alignment horizontal="left" vertical="top"/>
    </xf>
    <xf numFmtId="49" fontId="30" fillId="7" borderId="54" applyNumberFormat="1" applyFont="1" applyFill="1" applyBorder="1" applyAlignment="1" applyProtection="0">
      <alignment horizontal="center" vertical="center" wrapText="1"/>
    </xf>
    <xf numFmtId="49" fontId="32" fillId="7" borderId="55" applyNumberFormat="1" applyFont="1" applyFill="1" applyBorder="1" applyAlignment="1" applyProtection="0">
      <alignment horizontal="center" vertical="center" wrapText="1"/>
    </xf>
    <xf numFmtId="49" fontId="28" fillId="7" borderId="94" applyNumberFormat="1" applyFont="1" applyFill="1" applyBorder="1" applyAlignment="1" applyProtection="0">
      <alignment horizontal="center" vertical="center" wrapText="1"/>
    </xf>
    <xf numFmtId="49" fontId="45" borderId="60" applyNumberFormat="1" applyFont="1" applyFill="0" applyBorder="1" applyAlignment="1" applyProtection="0">
      <alignment horizontal="center" vertical="center" wrapText="1"/>
    </xf>
    <xf numFmtId="59" fontId="34" fillId="7" borderId="41" applyNumberFormat="1" applyFont="1" applyFill="1" applyBorder="1" applyAlignment="1" applyProtection="0">
      <alignment horizontal="center" vertical="center" wrapText="1"/>
    </xf>
    <xf numFmtId="49" fontId="31" fillId="7" borderId="59" applyNumberFormat="1" applyFont="1" applyFill="1" applyBorder="1" applyAlignment="1" applyProtection="0">
      <alignment horizontal="center" vertical="center" wrapText="1"/>
    </xf>
    <xf numFmtId="0" fontId="43" borderId="95" applyNumberFormat="1" applyFont="1" applyFill="0" applyBorder="1" applyAlignment="1" applyProtection="0">
      <alignment vertical="top"/>
    </xf>
    <xf numFmtId="49" fontId="45" borderId="9" applyNumberFormat="1" applyFont="1" applyFill="0" applyBorder="1" applyAlignment="1" applyProtection="0">
      <alignment horizontal="center" vertical="center" wrapText="1"/>
    </xf>
    <xf numFmtId="0" fontId="43" borderId="10" applyNumberFormat="1" applyFont="1" applyFill="0" applyBorder="1" applyAlignment="1" applyProtection="0">
      <alignment vertical="top"/>
    </xf>
    <xf numFmtId="0" fontId="43" borderId="26" applyNumberFormat="1" applyFont="1" applyFill="0" applyBorder="1" applyAlignment="1" applyProtection="0">
      <alignment vertical="top"/>
    </xf>
    <xf numFmtId="0" fontId="43" borderId="96" applyNumberFormat="1" applyFont="1" applyFill="0" applyBorder="1" applyAlignment="1" applyProtection="0">
      <alignment vertical="top"/>
    </xf>
    <xf numFmtId="49" fontId="45" borderId="12" applyNumberFormat="1" applyFont="1" applyFill="0" applyBorder="1" applyAlignment="1" applyProtection="0">
      <alignment horizontal="center" vertical="center" wrapText="1"/>
    </xf>
    <xf numFmtId="0" fontId="43" borderId="13" applyNumberFormat="1" applyFont="1" applyFill="0" applyBorder="1" applyAlignment="1" applyProtection="0">
      <alignment vertical="top"/>
    </xf>
    <xf numFmtId="49" fontId="48" fillId="7" borderId="59" applyNumberFormat="1" applyFont="1" applyFill="1" applyBorder="1" applyAlignment="1" applyProtection="0">
      <alignment vertical="center" wrapText="1"/>
    </xf>
    <xf numFmtId="49" fontId="48" fillId="7" borderId="59" applyNumberFormat="1" applyFont="1" applyFill="1" applyBorder="1" applyAlignment="1" applyProtection="0">
      <alignment horizontal="center" vertical="center" wrapText="1"/>
    </xf>
    <xf numFmtId="0" fontId="28" fillId="7" borderId="97" applyNumberFormat="1" applyFont="1" applyFill="1" applyBorder="1" applyAlignment="1" applyProtection="0">
      <alignment horizontal="center" vertical="center" wrapText="1"/>
    </xf>
    <xf numFmtId="49" fontId="45" fillId="7" borderId="60" applyNumberFormat="1" applyFont="1" applyFill="1" applyBorder="1" applyAlignment="1" applyProtection="0">
      <alignment horizontal="center" vertical="center" wrapText="1"/>
    </xf>
    <xf numFmtId="3" fontId="34" fillId="7" borderId="41" applyNumberFormat="1" applyFont="1" applyFill="1" applyBorder="1" applyAlignment="1" applyProtection="0">
      <alignment horizontal="center" vertical="center" wrapText="1"/>
    </xf>
    <xf numFmtId="3" fontId="47" fillId="7" borderId="41" applyNumberFormat="1" applyFont="1" applyFill="1" applyBorder="1" applyAlignment="1" applyProtection="0">
      <alignment horizontal="center" vertical="center"/>
    </xf>
    <xf numFmtId="0" fontId="43" borderId="59" applyNumberFormat="1" applyFont="1" applyFill="0" applyBorder="1" applyAlignment="1" applyProtection="0">
      <alignment vertical="top"/>
    </xf>
    <xf numFmtId="0" fontId="43" borderId="97" applyNumberFormat="1" applyFont="1" applyFill="0" applyBorder="1" applyAlignment="1" applyProtection="0">
      <alignment vertical="top"/>
    </xf>
    <xf numFmtId="49" fontId="45" fillId="7" borderId="12" applyNumberFormat="1" applyFont="1" applyFill="1" applyBorder="1" applyAlignment="1" applyProtection="0">
      <alignment horizontal="center" vertical="center" wrapText="1"/>
    </xf>
    <xf numFmtId="49" fontId="48" fillId="7" borderId="98" applyNumberFormat="1" applyFont="1" applyFill="1" applyBorder="1" applyAlignment="1" applyProtection="0">
      <alignment horizontal="center" vertical="center"/>
    </xf>
    <xf numFmtId="49" fontId="48" fillId="7" borderId="82" applyNumberFormat="1" applyFont="1" applyFill="1" applyBorder="1" applyAlignment="1" applyProtection="0">
      <alignment horizontal="center" vertical="center"/>
    </xf>
    <xf numFmtId="49" fontId="48" fillId="7" borderId="83" applyNumberFormat="1" applyFont="1" applyFill="1" applyBorder="1" applyAlignment="1" applyProtection="0">
      <alignment horizontal="center" vertical="center"/>
    </xf>
    <xf numFmtId="59" fontId="38" fillId="7" borderId="41" applyNumberFormat="1" applyFont="1" applyFill="1" applyBorder="1" applyAlignment="1" applyProtection="0">
      <alignment horizontal="center" vertical="center" wrapText="1"/>
    </xf>
    <xf numFmtId="59" fontId="30" fillId="7" borderId="41" applyNumberFormat="1" applyFont="1" applyFill="1" applyBorder="1" applyAlignment="1" applyProtection="0">
      <alignment horizontal="center" vertical="center" wrapText="1"/>
    </xf>
    <xf numFmtId="49" fontId="38" fillId="7" borderId="13" applyNumberFormat="1" applyFont="1" applyFill="1" applyBorder="1" applyAlignment="1" applyProtection="0">
      <alignment horizontal="center" vertical="center" wrapText="1"/>
    </xf>
    <xf numFmtId="49" fontId="35" borderId="45" applyNumberFormat="1" applyFont="1" applyFill="0" applyBorder="1" applyAlignment="1" applyProtection="0">
      <alignment horizontal="left" vertical="bottom" wrapText="1"/>
    </xf>
    <xf numFmtId="49" fontId="35" borderId="45" applyNumberFormat="1" applyFont="1" applyFill="0" applyBorder="1" applyAlignment="1" applyProtection="0">
      <alignment horizontal="right" vertical="bottom" wrapText="1"/>
    </xf>
  </cellXfs>
  <cellStyles count="1">
    <cellStyle name="Normal" xfId="0" builtinId="0"/>
  </cellStyles>
  <dxfs count="20">
    <dxf>
      <font>
        <i val="1"/>
        <color rgb="ffffffff"/>
      </font>
    </dxf>
    <dxf>
      <font>
        <b val="1"/>
        <color rgb="ffffffff"/>
      </font>
    </dxf>
    <dxf>
      <font>
        <i val="1"/>
        <color rgb="ffffffff"/>
      </font>
    </dxf>
    <dxf>
      <font>
        <b val="1"/>
        <color rgb="ffffffff"/>
      </font>
    </dxf>
    <dxf>
      <font>
        <i val="1"/>
        <color rgb="ffffffff"/>
      </font>
    </dxf>
    <dxf>
      <font>
        <b val="1"/>
        <color rgb="ffffffff"/>
      </font>
    </dxf>
    <dxf>
      <font>
        <i val="1"/>
        <color rgb="ffffffff"/>
      </font>
    </dxf>
    <dxf>
      <font>
        <b val="1"/>
        <color rgb="ffffffff"/>
      </font>
    </dxf>
    <dxf>
      <font>
        <i val="1"/>
        <color rgb="ffffffff"/>
      </font>
    </dxf>
    <dxf>
      <font>
        <b val="1"/>
        <color rgb="ffffffff"/>
      </font>
    </dxf>
    <dxf>
      <font>
        <b val="1"/>
        <color rgb="ffffffff"/>
      </font>
    </dxf>
    <dxf>
      <font>
        <b val="1"/>
        <color rgb="ffffffff"/>
      </font>
    </dxf>
    <dxf>
      <font>
        <b val="1"/>
        <color rgb="ffffffff"/>
      </font>
    </dxf>
    <dxf>
      <font>
        <b val="1"/>
        <color rgb="ffffffff"/>
      </font>
    </dxf>
    <dxf>
      <font>
        <b val="1"/>
        <color rgb="ffffffff"/>
      </font>
    </dxf>
    <dxf>
      <font>
        <i val="1"/>
        <color rgb="ffffffff"/>
      </font>
    </dxf>
    <dxf>
      <font>
        <i val="1"/>
        <color rgb="fff5f5f5"/>
      </font>
    </dxf>
    <dxf>
      <font>
        <b val="1"/>
        <color rgb="ffffffff"/>
      </font>
    </dxf>
    <dxf>
      <font>
        <i val="1"/>
        <color rgb="ffffffff"/>
      </font>
    </dxf>
    <dxf>
      <font>
        <i val="1"/>
        <color rgb="fff5f5f5"/>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717170"/>
      <rgbColor rgb="ffeaeaea"/>
      <rgbColor rgb="ff3f3f3f"/>
      <rgbColor rgb="ff578625"/>
      <rgbColor rgb="ffffffff"/>
      <rgbColor rgb="ffbfbfbf"/>
      <rgbColor rgb="fffff8f3"/>
      <rgbColor rgb="ff5e5e5e"/>
      <rgbColor rgb="ffc82505"/>
      <rgbColor rgb="ff5f5f5f"/>
      <rgbColor rgb="ffe9e9e9"/>
      <rgbColor rgb="ff6b2085"/>
      <rgbColor rgb="fffff7f3"/>
      <rgbColor rgb="ff3f3f3f"/>
      <rgbColor rgb="ffd6d6d6"/>
      <rgbColor rgb="fff5f5f5"/>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s>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6</v>
      </c>
    </row>
    <row r="11">
      <c r="B11" t="s" s="3">
        <v>20</v>
      </c>
      <c r="C11" s="3"/>
      <c r="D11" s="3"/>
    </row>
    <row r="12">
      <c r="B12" s="4"/>
      <c r="C12" t="s" s="4">
        <v>21</v>
      </c>
      <c r="D12" t="s" s="5">
        <v>22</v>
      </c>
    </row>
    <row r="13">
      <c r="B13" t="s" s="3">
        <v>38</v>
      </c>
      <c r="C13" s="3"/>
      <c r="D13" s="3"/>
    </row>
    <row r="14">
      <c r="B14" s="4"/>
      <c r="C14" t="s" s="4">
        <v>38</v>
      </c>
      <c r="D14" t="s" s="5">
        <v>39</v>
      </c>
    </row>
    <row r="15">
      <c r="B15" t="s" s="3">
        <v>44</v>
      </c>
      <c r="C15" s="3"/>
      <c r="D15" s="3"/>
    </row>
    <row r="16">
      <c r="B16" s="4"/>
      <c r="C16" t="s" s="4">
        <v>45</v>
      </c>
      <c r="D16" t="s" s="5">
        <v>46</v>
      </c>
    </row>
    <row r="17">
      <c r="B17" t="s" s="3">
        <v>56</v>
      </c>
      <c r="C17" s="3"/>
      <c r="D17" s="3"/>
    </row>
    <row r="18">
      <c r="B18" s="4"/>
      <c r="C18" t="s" s="4">
        <v>56</v>
      </c>
      <c r="D18" t="s" s="5">
        <v>57</v>
      </c>
    </row>
    <row r="19">
      <c r="B19" t="s" s="3">
        <v>62</v>
      </c>
      <c r="C19" s="3"/>
      <c r="D19" s="3"/>
    </row>
    <row r="20">
      <c r="B20" s="4"/>
      <c r="C20" t="s" s="4">
        <v>63</v>
      </c>
      <c r="D20" t="s" s="5">
        <v>64</v>
      </c>
    </row>
    <row r="21">
      <c r="B21" t="s" s="3">
        <v>72</v>
      </c>
      <c r="C21" s="3"/>
      <c r="D21" s="3"/>
    </row>
    <row r="22">
      <c r="B22" s="4"/>
      <c r="C22" t="s" s="4">
        <v>63</v>
      </c>
      <c r="D22" t="s" s="5">
        <v>73</v>
      </c>
    </row>
    <row r="23">
      <c r="B23" t="s" s="3">
        <v>82</v>
      </c>
      <c r="C23" s="3"/>
      <c r="D23" s="3"/>
    </row>
    <row r="24">
      <c r="B24" s="4"/>
      <c r="C24" t="s" s="4">
        <v>63</v>
      </c>
      <c r="D24" t="s" s="5">
        <v>83</v>
      </c>
    </row>
    <row r="25">
      <c r="B25" t="s" s="3">
        <v>90</v>
      </c>
      <c r="C25" s="3"/>
      <c r="D25" s="3"/>
    </row>
    <row r="26">
      <c r="B26" s="4"/>
      <c r="C26" t="s" s="4">
        <v>63</v>
      </c>
      <c r="D26" t="s" s="5">
        <v>91</v>
      </c>
    </row>
    <row r="27">
      <c r="B27" t="s" s="3">
        <v>98</v>
      </c>
      <c r="C27" s="3"/>
      <c r="D27" s="3"/>
    </row>
    <row r="28">
      <c r="B28" s="4"/>
      <c r="C28" t="s" s="4">
        <v>63</v>
      </c>
      <c r="D28" t="s" s="5">
        <v>99</v>
      </c>
    </row>
    <row r="29">
      <c r="B29" t="s" s="3">
        <v>107</v>
      </c>
      <c r="C29" s="3"/>
      <c r="D29" s="3"/>
    </row>
    <row r="30">
      <c r="B30" s="4"/>
      <c r="C30" t="s" s="4">
        <v>63</v>
      </c>
      <c r="D30" t="s" s="5">
        <v>108</v>
      </c>
    </row>
    <row r="31">
      <c r="B31" t="s" s="3">
        <v>115</v>
      </c>
      <c r="C31" s="3"/>
      <c r="D31" s="3"/>
    </row>
    <row r="32">
      <c r="B32" s="4"/>
      <c r="C32" t="s" s="4">
        <v>63</v>
      </c>
      <c r="D32" t="s" s="5">
        <v>116</v>
      </c>
    </row>
    <row r="33">
      <c r="B33" t="s" s="3">
        <v>124</v>
      </c>
      <c r="C33" s="3"/>
      <c r="D33" s="3"/>
    </row>
    <row r="34">
      <c r="B34" s="4"/>
      <c r="C34" t="s" s="4">
        <v>125</v>
      </c>
      <c r="D34" t="s" s="5">
        <v>126</v>
      </c>
    </row>
    <row r="35">
      <c r="B35" s="4"/>
      <c r="C35" t="s" s="4">
        <v>152</v>
      </c>
      <c r="D35" t="s" s="5">
        <v>153</v>
      </c>
    </row>
  </sheetData>
  <mergeCells count="1">
    <mergeCell ref="B3:D3"/>
  </mergeCells>
  <hyperlinks>
    <hyperlink ref="D10" location="'Page de Garde - Composition de '!R1C1" tooltip="" display="Page de Garde - Composition de "/>
    <hyperlink ref="D12" location="'EPréOp - EP'!R1C1" tooltip="" display="EPréOp - EP"/>
    <hyperlink ref="D14" location="'AVP - AVP'!R1C1" tooltip="" display="AVP - AVP"/>
    <hyperlink ref="D16" location="'PRO - ACT - PRO_ACT'!R1C1" tooltip="" display="PRO - ACT - PRO_ACT"/>
    <hyperlink ref="D18" location="'VISA_EXE - VISA_EXE'!R1C1" tooltip="" display="VISA_EXE - VISA_EXE"/>
    <hyperlink ref="D20" location="'DET - AOR - DET_AOR'!R1C1" tooltip="" display="DET - AOR - DET_AOR"/>
    <hyperlink ref="D22" location="'Géomorph - VRD - DET_AOR'!R1C1" tooltip="" display="Géomorph - VRD - DET_AOR"/>
    <hyperlink ref="D24" location="'Anim - PGP - DET_AOR'!R1C1" tooltip="" display="Anim - PGP - DET_AOR"/>
    <hyperlink ref="D26" location="'ELeau - EImpact - DET_AOR'!R1C1" tooltip="" display="ELeau - EImpact - DET_AOR"/>
    <hyperlink ref="D28" location="'Mob - EFF - DET_AOR'!R1C1" tooltip="" display="Mob - EFF - DET_AOR"/>
    <hyperlink ref="D30" location="'AcEP - DAA - DET_AOR'!R1C1" tooltip="" display="AcEP - DAA - DET_AOR"/>
    <hyperlink ref="D32" location="'RC - AT - DET_AOR'!R1C1" tooltip="" display="RC - AT - DET_AOR"/>
    <hyperlink ref="D34" location="'Synthèse - Récapitulatif 02'!R1C1" tooltip="" display="Synthèse - Récapitulatif 02"/>
    <hyperlink ref="D35" location="'Synthèse - Récapitulatif 01'!R1C1" tooltip="" display="Synthèse - Récapitulatif 01"/>
  </hyperlinks>
</worksheet>
</file>

<file path=xl/worksheets/sheet10.xml><?xml version="1.0" encoding="utf-8"?>
<worksheet xmlns:r="http://schemas.openxmlformats.org/officeDocument/2006/relationships" xmlns="http://schemas.openxmlformats.org/spreadsheetml/2006/main">
  <dimension ref="A1:H21"/>
  <sheetViews>
    <sheetView workbookViewId="0" showGridLines="0" defaultGridColor="1"/>
  </sheetViews>
  <sheetFormatPr defaultColWidth="28.3465" defaultRowHeight="14.2" customHeight="1" outlineLevelRow="0" outlineLevelCol="0"/>
  <cols>
    <col min="1" max="1" width="28.3438" style="107" customWidth="1"/>
    <col min="2" max="2" width="7.10938" style="107" customWidth="1"/>
    <col min="3" max="3" width="7.10938" style="107" customWidth="1"/>
    <col min="4" max="4" width="7.10938" style="107" customWidth="1"/>
    <col min="5" max="5" width="7.10938" style="107" customWidth="1"/>
    <col min="6" max="6" width="7.10938" style="107" customWidth="1"/>
    <col min="7" max="7" width="7.10938" style="107" customWidth="1"/>
    <col min="8" max="8" width="7.10938" style="107" customWidth="1"/>
    <col min="9" max="256" width="28.3438" style="107" customWidth="1"/>
  </cols>
  <sheetData>
    <row r="1" ht="22" customHeight="1">
      <c r="A1" t="s" s="33">
        <f>'Page de Garde - Composition de '!A2</f>
        <v>23</v>
      </c>
      <c r="B1" s="34"/>
      <c r="C1" s="34"/>
      <c r="D1" s="34"/>
      <c r="E1" t="s" s="75">
        <f>'Page de Garde - Composition de '!A1</f>
        <v>40</v>
      </c>
      <c r="F1" s="34"/>
      <c r="G1" s="34"/>
      <c r="H1" s="34"/>
    </row>
    <row r="2" ht="18" customHeight="1">
      <c r="A2" t="s" s="37">
        <f>'Page de Garde - Composition de '!A3</f>
      </c>
      <c r="B2" s="67"/>
      <c r="C2" s="67"/>
      <c r="D2" s="67"/>
      <c r="E2" s="76"/>
      <c r="F2" s="68"/>
      <c r="G2" s="68"/>
      <c r="H2" s="68"/>
    </row>
    <row r="3" ht="24.5" customHeight="1">
      <c r="A3" t="s" s="38">
        <v>74</v>
      </c>
      <c r="B3" s="39"/>
      <c r="C3" s="39"/>
      <c r="D3" s="39"/>
      <c r="E3" s="39"/>
      <c r="F3" s="39"/>
      <c r="G3" s="39"/>
      <c r="H3" s="39"/>
    </row>
    <row r="4" ht="28.3" customHeight="1">
      <c r="A4" t="s" s="40">
        <v>26</v>
      </c>
      <c r="B4" t="s" s="41">
        <v>92</v>
      </c>
      <c r="C4" s="42"/>
      <c r="D4" t="s" s="43">
        <v>27</v>
      </c>
      <c r="E4" s="44"/>
      <c r="F4" s="44"/>
      <c r="G4" s="44"/>
      <c r="H4" s="45"/>
    </row>
    <row r="5" ht="25.5" customHeight="1">
      <c r="A5" t="s" s="46">
        <v>28</v>
      </c>
      <c r="B5" s="47"/>
      <c r="C5" s="47"/>
      <c r="D5" s="47"/>
      <c r="E5" s="47"/>
      <c r="F5" s="47"/>
      <c r="G5" s="47"/>
      <c r="H5" s="48"/>
    </row>
    <row r="6" ht="70.55" customHeight="1">
      <c r="A6" t="s" s="77">
        <v>93</v>
      </c>
      <c r="B6" s="47"/>
      <c r="C6" s="47"/>
      <c r="D6" s="47"/>
      <c r="E6" s="47"/>
      <c r="F6" s="47"/>
      <c r="G6" s="47"/>
      <c r="H6" s="48"/>
    </row>
    <row r="7" ht="25.5" customHeight="1">
      <c r="A7" t="s" s="46">
        <v>30</v>
      </c>
      <c r="B7" s="47"/>
      <c r="C7" s="47"/>
      <c r="D7" s="47"/>
      <c r="E7" s="47"/>
      <c r="F7" s="47"/>
      <c r="G7" s="47"/>
      <c r="H7" s="48"/>
    </row>
    <row r="8" ht="84.35" customHeight="1">
      <c r="A8" s="70"/>
      <c r="B8" s="47"/>
      <c r="C8" s="47"/>
      <c r="D8" s="47"/>
      <c r="E8" s="47"/>
      <c r="F8" s="47"/>
      <c r="G8" s="47"/>
      <c r="H8" s="48"/>
    </row>
    <row r="9" ht="25.5" customHeight="1">
      <c r="A9" t="s" s="46">
        <v>77</v>
      </c>
      <c r="B9" s="47"/>
      <c r="C9" s="47"/>
      <c r="D9" s="47"/>
      <c r="E9" s="47"/>
      <c r="F9" s="47"/>
      <c r="G9" s="47"/>
      <c r="H9" s="48"/>
    </row>
    <row r="10" ht="22.25" customHeight="1">
      <c r="A10" s="92"/>
      <c r="B10" t="s" s="53">
        <v>32</v>
      </c>
      <c r="C10" t="s" s="53">
        <v>12</v>
      </c>
      <c r="D10" t="s" s="53">
        <v>13</v>
      </c>
      <c r="E10" t="s" s="53">
        <v>14</v>
      </c>
      <c r="F10" t="s" s="53">
        <v>15</v>
      </c>
      <c r="G10" t="s" s="53">
        <v>16</v>
      </c>
      <c r="H10" t="s" s="54">
        <v>33</v>
      </c>
    </row>
    <row r="11" ht="26.4" customHeight="1">
      <c r="A11" t="s" s="93">
        <v>94</v>
      </c>
      <c r="B11" s="108"/>
      <c r="C11" s="108"/>
      <c r="D11" s="108"/>
      <c r="E11" s="108"/>
      <c r="F11" s="108"/>
      <c r="G11" s="108"/>
      <c r="H11" s="101">
        <f>SUM(B11:G11)</f>
        <v>0</v>
      </c>
    </row>
    <row r="12" ht="14.15" customHeight="1">
      <c r="A12" s="80"/>
      <c r="B12" s="81"/>
      <c r="C12" s="81"/>
      <c r="D12" s="81"/>
      <c r="E12" s="81"/>
      <c r="F12" s="81"/>
      <c r="G12" s="81"/>
      <c r="H12" s="81"/>
    </row>
    <row r="13" ht="28.3" customHeight="1">
      <c r="A13" t="s" s="40">
        <v>26</v>
      </c>
      <c r="B13" t="s" s="41">
        <v>95</v>
      </c>
      <c r="C13" s="42"/>
      <c r="D13" t="s" s="43">
        <v>27</v>
      </c>
      <c r="E13" s="44"/>
      <c r="F13" s="44"/>
      <c r="G13" s="44"/>
      <c r="H13" s="45"/>
    </row>
    <row r="14" ht="25.5" customHeight="1">
      <c r="A14" t="s" s="46">
        <v>28</v>
      </c>
      <c r="B14" s="47"/>
      <c r="C14" s="47"/>
      <c r="D14" s="47"/>
      <c r="E14" s="47"/>
      <c r="F14" s="47"/>
      <c r="G14" s="47"/>
      <c r="H14" s="48"/>
    </row>
    <row r="15" ht="66.25" customHeight="1">
      <c r="A15" t="s" s="49">
        <v>96</v>
      </c>
      <c r="B15" s="47"/>
      <c r="C15" s="47"/>
      <c r="D15" s="47"/>
      <c r="E15" s="47"/>
      <c r="F15" s="47"/>
      <c r="G15" s="47"/>
      <c r="H15" s="48"/>
    </row>
    <row r="16" ht="25.5" customHeight="1">
      <c r="A16" t="s" s="46">
        <v>30</v>
      </c>
      <c r="B16" s="47"/>
      <c r="C16" s="47"/>
      <c r="D16" s="47"/>
      <c r="E16" s="47"/>
      <c r="F16" s="47"/>
      <c r="G16" s="47"/>
      <c r="H16" s="48"/>
    </row>
    <row r="17" ht="85.45" customHeight="1">
      <c r="A17" s="70"/>
      <c r="B17" s="47"/>
      <c r="C17" s="47"/>
      <c r="D17" s="47"/>
      <c r="E17" s="47"/>
      <c r="F17" s="47"/>
      <c r="G17" s="47"/>
      <c r="H17" s="48"/>
    </row>
    <row r="18" ht="25.5" customHeight="1">
      <c r="A18" t="s" s="51">
        <v>31</v>
      </c>
      <c r="B18" s="47"/>
      <c r="C18" s="47"/>
      <c r="D18" s="47"/>
      <c r="E18" s="47"/>
      <c r="F18" s="47"/>
      <c r="G18" s="47"/>
      <c r="H18" s="48"/>
    </row>
    <row r="19" ht="22.25" customHeight="1">
      <c r="A19" s="78"/>
      <c r="B19" t="s" s="53">
        <v>32</v>
      </c>
      <c r="C19" t="s" s="53">
        <v>12</v>
      </c>
      <c r="D19" t="s" s="53">
        <v>13</v>
      </c>
      <c r="E19" t="s" s="53">
        <v>14</v>
      </c>
      <c r="F19" t="s" s="53">
        <v>15</v>
      </c>
      <c r="G19" t="s" s="53">
        <v>16</v>
      </c>
      <c r="H19" t="s" s="54">
        <v>33</v>
      </c>
    </row>
    <row r="20" ht="26.05" customHeight="1">
      <c r="A20" t="s" s="93">
        <v>97</v>
      </c>
      <c r="B20" s="100"/>
      <c r="C20" s="100"/>
      <c r="D20" s="100"/>
      <c r="E20" s="100"/>
      <c r="F20" s="100"/>
      <c r="G20" s="100"/>
      <c r="H20" s="101">
        <f>SUM(B20:G20)</f>
        <v>0</v>
      </c>
    </row>
    <row r="21" ht="24.1" customHeight="1">
      <c r="A21" t="s" s="62">
        <f>'Page de Garde - Composition de '!A4</f>
        <v>36</v>
      </c>
      <c r="B21" s="63"/>
      <c r="C21" s="63"/>
      <c r="D21" s="63"/>
      <c r="E21" s="63"/>
      <c r="F21" t="s" s="64">
        <f>'Page de Garde - Composition de '!A17</f>
        <v>37</v>
      </c>
      <c r="G21" s="63"/>
      <c r="H21" s="63"/>
    </row>
  </sheetData>
  <mergeCells count="22">
    <mergeCell ref="A1:C1"/>
    <mergeCell ref="A2:D2"/>
    <mergeCell ref="D13:G13"/>
    <mergeCell ref="A7:H7"/>
    <mergeCell ref="A3:H3"/>
    <mergeCell ref="B4:C4"/>
    <mergeCell ref="A8:H8"/>
    <mergeCell ref="D4:G4"/>
    <mergeCell ref="A16:H16"/>
    <mergeCell ref="A5:H5"/>
    <mergeCell ref="A9:H9"/>
    <mergeCell ref="A12:H12"/>
    <mergeCell ref="A6:H6"/>
    <mergeCell ref="E1:H1"/>
    <mergeCell ref="B13:C13"/>
    <mergeCell ref="A17:H17"/>
    <mergeCell ref="A14:H14"/>
    <mergeCell ref="A15:H15"/>
    <mergeCell ref="A21:E21"/>
    <mergeCell ref="E2:H2"/>
    <mergeCell ref="A18:H18"/>
    <mergeCell ref="F21:H21"/>
  </mergeCells>
  <conditionalFormatting sqref="H11 H20">
    <cfRule type="cellIs" dxfId="11" priority="1" operator="equal" stopIfTrue="1">
      <formula>0</formula>
    </cfRule>
  </conditionalFormatting>
  <pageMargins left="0.787401" right="0.787401" top="0.787401" bottom="0.787401" header="0.393701" footer="0.393701"/>
  <pageSetup firstPageNumber="1" fitToHeight="1" fitToWidth="1" scale="100" useFirstPageNumber="0" orientation="portrait" pageOrder="downThenOver"/>
</worksheet>
</file>

<file path=xl/worksheets/sheet11.xml><?xml version="1.0" encoding="utf-8"?>
<worksheet xmlns:r="http://schemas.openxmlformats.org/officeDocument/2006/relationships" xmlns="http://schemas.openxmlformats.org/spreadsheetml/2006/main">
  <dimension ref="A1:H21"/>
  <sheetViews>
    <sheetView workbookViewId="0" showGridLines="0" defaultGridColor="1"/>
  </sheetViews>
  <sheetFormatPr defaultColWidth="28.3465" defaultRowHeight="14.2" customHeight="1" outlineLevelRow="0" outlineLevelCol="0"/>
  <cols>
    <col min="1" max="1" width="28.3438" style="109" customWidth="1"/>
    <col min="2" max="2" width="7.10938" style="109" customWidth="1"/>
    <col min="3" max="3" width="7.10938" style="109" customWidth="1"/>
    <col min="4" max="4" width="7.10938" style="109" customWidth="1"/>
    <col min="5" max="5" width="7.10938" style="109" customWidth="1"/>
    <col min="6" max="6" width="7.10938" style="109" customWidth="1"/>
    <col min="7" max="7" width="7.10938" style="109" customWidth="1"/>
    <col min="8" max="8" width="7.10938" style="109" customWidth="1"/>
    <col min="9" max="256" width="28.3438" style="109" customWidth="1"/>
  </cols>
  <sheetData>
    <row r="1" ht="22" customHeight="1">
      <c r="A1" t="s" s="33">
        <f>'Page de Garde - Composition de '!A2</f>
        <v>23</v>
      </c>
      <c r="B1" s="34"/>
      <c r="C1" s="34"/>
      <c r="D1" s="34"/>
      <c r="E1" t="s" s="75">
        <f>'Page de Garde - Composition de '!A1</f>
        <v>40</v>
      </c>
      <c r="F1" s="34"/>
      <c r="G1" s="34"/>
      <c r="H1" s="34"/>
    </row>
    <row r="2" ht="18" customHeight="1">
      <c r="A2" t="s" s="37">
        <f>'Page de Garde - Composition de '!A3</f>
      </c>
      <c r="B2" s="67"/>
      <c r="C2" s="67"/>
      <c r="D2" s="67"/>
      <c r="E2" s="76"/>
      <c r="F2" s="68"/>
      <c r="G2" s="68"/>
      <c r="H2" s="68"/>
    </row>
    <row r="3" ht="24.5" customHeight="1">
      <c r="A3" t="s" s="38">
        <v>100</v>
      </c>
      <c r="B3" s="39"/>
      <c r="C3" s="39"/>
      <c r="D3" s="39"/>
      <c r="E3" s="39"/>
      <c r="F3" s="39"/>
      <c r="G3" s="39"/>
      <c r="H3" s="39"/>
    </row>
    <row r="4" ht="28.3" customHeight="1">
      <c r="A4" t="s" s="40">
        <v>26</v>
      </c>
      <c r="B4" t="s" s="41">
        <v>101</v>
      </c>
      <c r="C4" s="42"/>
      <c r="D4" t="s" s="43">
        <v>27</v>
      </c>
      <c r="E4" s="44"/>
      <c r="F4" s="44"/>
      <c r="G4" s="44"/>
      <c r="H4" s="45"/>
    </row>
    <row r="5" ht="25.5" customHeight="1">
      <c r="A5" t="s" s="46">
        <v>28</v>
      </c>
      <c r="B5" s="47"/>
      <c r="C5" s="47"/>
      <c r="D5" s="47"/>
      <c r="E5" s="47"/>
      <c r="F5" s="47"/>
      <c r="G5" s="47"/>
      <c r="H5" s="48"/>
    </row>
    <row r="6" ht="70.55" customHeight="1">
      <c r="A6" t="s" s="77">
        <v>102</v>
      </c>
      <c r="B6" s="47"/>
      <c r="C6" s="47"/>
      <c r="D6" s="47"/>
      <c r="E6" s="47"/>
      <c r="F6" s="47"/>
      <c r="G6" s="47"/>
      <c r="H6" s="48"/>
    </row>
    <row r="7" ht="25.5" customHeight="1">
      <c r="A7" t="s" s="46">
        <v>30</v>
      </c>
      <c r="B7" s="47"/>
      <c r="C7" s="47"/>
      <c r="D7" s="47"/>
      <c r="E7" s="47"/>
      <c r="F7" s="47"/>
      <c r="G7" s="47"/>
      <c r="H7" s="48"/>
    </row>
    <row r="8" ht="85.65" customHeight="1">
      <c r="A8" s="70"/>
      <c r="B8" s="47"/>
      <c r="C8" s="47"/>
      <c r="D8" s="47"/>
      <c r="E8" s="47"/>
      <c r="F8" s="47"/>
      <c r="G8" s="47"/>
      <c r="H8" s="48"/>
    </row>
    <row r="9" ht="25.5" customHeight="1">
      <c r="A9" t="s" s="46">
        <v>77</v>
      </c>
      <c r="B9" s="47"/>
      <c r="C9" s="47"/>
      <c r="D9" s="47"/>
      <c r="E9" s="47"/>
      <c r="F9" s="47"/>
      <c r="G9" s="47"/>
      <c r="H9" s="48"/>
    </row>
    <row r="10" ht="22.25" customHeight="1">
      <c r="A10" s="92"/>
      <c r="B10" t="s" s="53">
        <v>32</v>
      </c>
      <c r="C10" t="s" s="53">
        <v>12</v>
      </c>
      <c r="D10" t="s" s="53">
        <v>13</v>
      </c>
      <c r="E10" t="s" s="53">
        <v>14</v>
      </c>
      <c r="F10" t="s" s="53">
        <v>15</v>
      </c>
      <c r="G10" t="s" s="53">
        <v>16</v>
      </c>
      <c r="H10" t="s" s="54">
        <v>33</v>
      </c>
    </row>
    <row r="11" ht="25.95" customHeight="1">
      <c r="A11" t="s" s="93">
        <v>103</v>
      </c>
      <c r="B11" s="100"/>
      <c r="C11" s="100"/>
      <c r="D11" s="100"/>
      <c r="E11" s="100"/>
      <c r="F11" s="100"/>
      <c r="G11" s="100"/>
      <c r="H11" s="101">
        <f>SUM(B11:G11)</f>
        <v>0</v>
      </c>
    </row>
    <row r="12" ht="14.15" customHeight="1">
      <c r="A12" s="80"/>
      <c r="B12" s="81"/>
      <c r="C12" s="81"/>
      <c r="D12" s="81"/>
      <c r="E12" s="81"/>
      <c r="F12" s="81"/>
      <c r="G12" s="81"/>
      <c r="H12" s="81"/>
    </row>
    <row r="13" ht="28.3" customHeight="1">
      <c r="A13" t="s" s="40">
        <v>26</v>
      </c>
      <c r="B13" t="s" s="41">
        <v>104</v>
      </c>
      <c r="C13" s="42"/>
      <c r="D13" t="s" s="43">
        <v>27</v>
      </c>
      <c r="E13" s="44"/>
      <c r="F13" s="44"/>
      <c r="G13" s="44"/>
      <c r="H13" s="45"/>
    </row>
    <row r="14" ht="25.5" customHeight="1">
      <c r="A14" t="s" s="46">
        <v>28</v>
      </c>
      <c r="B14" s="47"/>
      <c r="C14" s="47"/>
      <c r="D14" s="47"/>
      <c r="E14" s="47"/>
      <c r="F14" s="47"/>
      <c r="G14" s="47"/>
      <c r="H14" s="48"/>
    </row>
    <row r="15" ht="60.4" customHeight="1">
      <c r="A15" t="s" s="102">
        <v>105</v>
      </c>
      <c r="B15" s="47"/>
      <c r="C15" s="47"/>
      <c r="D15" s="47"/>
      <c r="E15" s="47"/>
      <c r="F15" s="47"/>
      <c r="G15" s="47"/>
      <c r="H15" s="48"/>
    </row>
    <row r="16" ht="25.5" customHeight="1">
      <c r="A16" t="s" s="46">
        <v>30</v>
      </c>
      <c r="B16" s="47"/>
      <c r="C16" s="47"/>
      <c r="D16" s="47"/>
      <c r="E16" s="47"/>
      <c r="F16" s="47"/>
      <c r="G16" s="47"/>
      <c r="H16" s="48"/>
    </row>
    <row r="17" ht="85.7" customHeight="1">
      <c r="A17" s="70"/>
      <c r="B17" s="47"/>
      <c r="C17" s="47"/>
      <c r="D17" s="47"/>
      <c r="E17" s="47"/>
      <c r="F17" s="47"/>
      <c r="G17" s="47"/>
      <c r="H17" s="48"/>
    </row>
    <row r="18" ht="25.5" customHeight="1">
      <c r="A18" t="s" s="46">
        <v>77</v>
      </c>
      <c r="B18" s="47"/>
      <c r="C18" s="47"/>
      <c r="D18" s="47"/>
      <c r="E18" s="47"/>
      <c r="F18" s="47"/>
      <c r="G18" s="47"/>
      <c r="H18" s="48"/>
    </row>
    <row r="19" ht="22.25" customHeight="1">
      <c r="A19" s="78"/>
      <c r="B19" t="s" s="53">
        <v>32</v>
      </c>
      <c r="C19" t="s" s="53">
        <v>12</v>
      </c>
      <c r="D19" t="s" s="53">
        <v>13</v>
      </c>
      <c r="E19" t="s" s="53">
        <v>14</v>
      </c>
      <c r="F19" t="s" s="53">
        <v>15</v>
      </c>
      <c r="G19" t="s" s="53">
        <v>16</v>
      </c>
      <c r="H19" t="s" s="54">
        <v>33</v>
      </c>
    </row>
    <row r="20" ht="26" customHeight="1">
      <c r="A20" t="s" s="93">
        <v>106</v>
      </c>
      <c r="B20" s="100"/>
      <c r="C20" s="100"/>
      <c r="D20" s="100"/>
      <c r="E20" s="100"/>
      <c r="F20" s="100"/>
      <c r="G20" s="100"/>
      <c r="H20" s="101">
        <f>SUM(B20:G20)</f>
        <v>0</v>
      </c>
    </row>
    <row r="21" ht="24.1" customHeight="1">
      <c r="A21" t="s" s="62">
        <f>'Page de Garde - Composition de '!A4</f>
        <v>36</v>
      </c>
      <c r="B21" s="63"/>
      <c r="C21" s="63"/>
      <c r="D21" s="63"/>
      <c r="E21" s="63"/>
      <c r="F21" t="s" s="64">
        <f>'Page de Garde - Composition de '!A17</f>
        <v>37</v>
      </c>
      <c r="G21" s="63"/>
      <c r="H21" s="63"/>
    </row>
  </sheetData>
  <mergeCells count="22">
    <mergeCell ref="A1:C1"/>
    <mergeCell ref="A2:D2"/>
    <mergeCell ref="D13:G13"/>
    <mergeCell ref="A7:H7"/>
    <mergeCell ref="A3:H3"/>
    <mergeCell ref="B4:C4"/>
    <mergeCell ref="A8:H8"/>
    <mergeCell ref="D4:G4"/>
    <mergeCell ref="A16:H16"/>
    <mergeCell ref="A5:H5"/>
    <mergeCell ref="A9:H9"/>
    <mergeCell ref="A12:H12"/>
    <mergeCell ref="A6:H6"/>
    <mergeCell ref="E1:H1"/>
    <mergeCell ref="B13:C13"/>
    <mergeCell ref="A17:H17"/>
    <mergeCell ref="A14:H14"/>
    <mergeCell ref="A15:H15"/>
    <mergeCell ref="A21:E21"/>
    <mergeCell ref="E2:H2"/>
    <mergeCell ref="A18:H18"/>
    <mergeCell ref="F21:H21"/>
  </mergeCells>
  <conditionalFormatting sqref="H11 H20">
    <cfRule type="cellIs" dxfId="12" priority="1" operator="equal" stopIfTrue="1">
      <formula>0</formula>
    </cfRule>
  </conditionalFormatting>
  <pageMargins left="0.787401" right="0.787401" top="0.787401" bottom="0.787401" header="0.393701" footer="0.393701"/>
  <pageSetup firstPageNumber="1" fitToHeight="1" fitToWidth="1" scale="100" useFirstPageNumber="0" orientation="portrait" pageOrder="downThenOver"/>
</worksheet>
</file>

<file path=xl/worksheets/sheet12.xml><?xml version="1.0" encoding="utf-8"?>
<worksheet xmlns:r="http://schemas.openxmlformats.org/officeDocument/2006/relationships" xmlns="http://schemas.openxmlformats.org/spreadsheetml/2006/main">
  <dimension ref="A1:H21"/>
  <sheetViews>
    <sheetView workbookViewId="0" showGridLines="0" defaultGridColor="1"/>
  </sheetViews>
  <sheetFormatPr defaultColWidth="28.3465" defaultRowHeight="14.2" customHeight="1" outlineLevelRow="0" outlineLevelCol="0"/>
  <cols>
    <col min="1" max="1" width="28.3438" style="110" customWidth="1"/>
    <col min="2" max="2" width="7.10938" style="110" customWidth="1"/>
    <col min="3" max="3" width="7.10938" style="110" customWidth="1"/>
    <col min="4" max="4" width="7.10938" style="110" customWidth="1"/>
    <col min="5" max="5" width="7.10938" style="110" customWidth="1"/>
    <col min="6" max="6" width="7.10938" style="110" customWidth="1"/>
    <col min="7" max="7" width="7.10938" style="110" customWidth="1"/>
    <col min="8" max="8" width="7.10938" style="110" customWidth="1"/>
    <col min="9" max="256" width="28.3438" style="110" customWidth="1"/>
  </cols>
  <sheetData>
    <row r="1" ht="22" customHeight="1">
      <c r="A1" t="s" s="33">
        <f>'Page de Garde - Composition de '!A2</f>
        <v>23</v>
      </c>
      <c r="B1" s="34"/>
      <c r="C1" s="34"/>
      <c r="D1" s="34"/>
      <c r="E1" t="s" s="75">
        <f>'Page de Garde - Composition de '!A1</f>
        <v>40</v>
      </c>
      <c r="F1" s="34"/>
      <c r="G1" s="34"/>
      <c r="H1" s="34"/>
    </row>
    <row r="2" ht="18" customHeight="1">
      <c r="A2" t="s" s="37">
        <f>'Page de Garde - Composition de '!A3</f>
      </c>
      <c r="B2" s="67"/>
      <c r="C2" s="67"/>
      <c r="D2" s="67"/>
      <c r="E2" s="76"/>
      <c r="F2" s="68"/>
      <c r="G2" s="68"/>
      <c r="H2" s="68"/>
    </row>
    <row r="3" ht="24.5" customHeight="1">
      <c r="A3" t="s" s="38">
        <v>100</v>
      </c>
      <c r="B3" s="39"/>
      <c r="C3" s="39"/>
      <c r="D3" s="39"/>
      <c r="E3" s="39"/>
      <c r="F3" s="39"/>
      <c r="G3" s="39"/>
      <c r="H3" s="39"/>
    </row>
    <row r="4" ht="28.3" customHeight="1">
      <c r="A4" t="s" s="40">
        <v>26</v>
      </c>
      <c r="B4" t="s" s="41">
        <v>109</v>
      </c>
      <c r="C4" s="42"/>
      <c r="D4" t="s" s="43">
        <v>27</v>
      </c>
      <c r="E4" s="44"/>
      <c r="F4" s="44"/>
      <c r="G4" s="44"/>
      <c r="H4" s="45"/>
    </row>
    <row r="5" ht="25.5" customHeight="1">
      <c r="A5" t="s" s="46">
        <v>28</v>
      </c>
      <c r="B5" s="47"/>
      <c r="C5" s="47"/>
      <c r="D5" s="47"/>
      <c r="E5" s="47"/>
      <c r="F5" s="47"/>
      <c r="G5" s="47"/>
      <c r="H5" s="48"/>
    </row>
    <row r="6" ht="70.55" customHeight="1">
      <c r="A6" t="s" s="77">
        <v>110</v>
      </c>
      <c r="B6" s="47"/>
      <c r="C6" s="47"/>
      <c r="D6" s="47"/>
      <c r="E6" s="47"/>
      <c r="F6" s="47"/>
      <c r="G6" s="47"/>
      <c r="H6" s="48"/>
    </row>
    <row r="7" ht="25.5" customHeight="1">
      <c r="A7" t="s" s="46">
        <v>30</v>
      </c>
      <c r="B7" s="47"/>
      <c r="C7" s="47"/>
      <c r="D7" s="47"/>
      <c r="E7" s="47"/>
      <c r="F7" s="47"/>
      <c r="G7" s="47"/>
      <c r="H7" s="48"/>
    </row>
    <row r="8" ht="86.05" customHeight="1">
      <c r="A8" s="70"/>
      <c r="B8" s="47"/>
      <c r="C8" s="47"/>
      <c r="D8" s="47"/>
      <c r="E8" s="47"/>
      <c r="F8" s="47"/>
      <c r="G8" s="47"/>
      <c r="H8" s="48"/>
    </row>
    <row r="9" ht="25.5" customHeight="1">
      <c r="A9" t="s" s="46">
        <v>77</v>
      </c>
      <c r="B9" s="47"/>
      <c r="C9" s="47"/>
      <c r="D9" s="47"/>
      <c r="E9" s="47"/>
      <c r="F9" s="47"/>
      <c r="G9" s="47"/>
      <c r="H9" s="48"/>
    </row>
    <row r="10" ht="22.25" customHeight="1">
      <c r="A10" s="92"/>
      <c r="B10" t="s" s="53">
        <v>32</v>
      </c>
      <c r="C10" t="s" s="53">
        <v>12</v>
      </c>
      <c r="D10" t="s" s="53">
        <v>13</v>
      </c>
      <c r="E10" t="s" s="53">
        <v>14</v>
      </c>
      <c r="F10" t="s" s="53">
        <v>15</v>
      </c>
      <c r="G10" t="s" s="53">
        <v>16</v>
      </c>
      <c r="H10" t="s" s="54">
        <v>33</v>
      </c>
    </row>
    <row r="11" ht="25.4" customHeight="1">
      <c r="A11" t="s" s="93">
        <v>111</v>
      </c>
      <c r="B11" s="100"/>
      <c r="C11" s="100"/>
      <c r="D11" s="100"/>
      <c r="E11" s="100"/>
      <c r="F11" s="100"/>
      <c r="G11" s="100"/>
      <c r="H11" s="101">
        <f>SUM(B11:G11)</f>
        <v>0</v>
      </c>
    </row>
    <row r="12" ht="14.15" customHeight="1">
      <c r="A12" s="80"/>
      <c r="B12" s="81"/>
      <c r="C12" s="81"/>
      <c r="D12" s="81"/>
      <c r="E12" s="81"/>
      <c r="F12" s="81"/>
      <c r="G12" s="81"/>
      <c r="H12" s="81"/>
    </row>
    <row r="13" ht="28.3" customHeight="1">
      <c r="A13" t="s" s="40">
        <v>26</v>
      </c>
      <c r="B13" t="s" s="41">
        <v>112</v>
      </c>
      <c r="C13" s="42"/>
      <c r="D13" t="s" s="43">
        <v>27</v>
      </c>
      <c r="E13" s="44"/>
      <c r="F13" s="44"/>
      <c r="G13" s="44"/>
      <c r="H13" s="45"/>
    </row>
    <row r="14" ht="25.5" customHeight="1">
      <c r="A14" t="s" s="46">
        <v>28</v>
      </c>
      <c r="B14" s="47"/>
      <c r="C14" s="47"/>
      <c r="D14" s="47"/>
      <c r="E14" s="47"/>
      <c r="F14" s="47"/>
      <c r="G14" s="47"/>
      <c r="H14" s="48"/>
    </row>
    <row r="15" ht="60.4" customHeight="1">
      <c r="A15" t="s" s="49">
        <v>113</v>
      </c>
      <c r="B15" s="47"/>
      <c r="C15" s="47"/>
      <c r="D15" s="47"/>
      <c r="E15" s="47"/>
      <c r="F15" s="47"/>
      <c r="G15" s="47"/>
      <c r="H15" s="48"/>
    </row>
    <row r="16" ht="25.5" customHeight="1">
      <c r="A16" t="s" s="46">
        <v>30</v>
      </c>
      <c r="B16" s="47"/>
      <c r="C16" s="47"/>
      <c r="D16" s="47"/>
      <c r="E16" s="47"/>
      <c r="F16" s="47"/>
      <c r="G16" s="47"/>
      <c r="H16" s="48"/>
    </row>
    <row r="17" ht="84.85" customHeight="1">
      <c r="A17" s="70"/>
      <c r="B17" s="47"/>
      <c r="C17" s="47"/>
      <c r="D17" s="47"/>
      <c r="E17" s="47"/>
      <c r="F17" s="47"/>
      <c r="G17" s="47"/>
      <c r="H17" s="48"/>
    </row>
    <row r="18" ht="25.5" customHeight="1">
      <c r="A18" t="s" s="46">
        <v>77</v>
      </c>
      <c r="B18" s="47"/>
      <c r="C18" s="47"/>
      <c r="D18" s="47"/>
      <c r="E18" s="47"/>
      <c r="F18" s="47"/>
      <c r="G18" s="47"/>
      <c r="H18" s="48"/>
    </row>
    <row r="19" ht="22.25" customHeight="1">
      <c r="A19" s="78"/>
      <c r="B19" t="s" s="53">
        <v>32</v>
      </c>
      <c r="C19" t="s" s="53">
        <v>12</v>
      </c>
      <c r="D19" t="s" s="53">
        <v>13</v>
      </c>
      <c r="E19" t="s" s="53">
        <v>14</v>
      </c>
      <c r="F19" t="s" s="53">
        <v>15</v>
      </c>
      <c r="G19" t="s" s="53">
        <v>16</v>
      </c>
      <c r="H19" t="s" s="54">
        <v>33</v>
      </c>
    </row>
    <row r="20" ht="24.9" customHeight="1">
      <c r="A20" t="s" s="93">
        <v>114</v>
      </c>
      <c r="B20" s="100"/>
      <c r="C20" s="100"/>
      <c r="D20" s="100"/>
      <c r="E20" s="100"/>
      <c r="F20" s="100"/>
      <c r="G20" s="100"/>
      <c r="H20" s="101">
        <f>SUM(B20:G20)</f>
        <v>0</v>
      </c>
    </row>
    <row r="21" ht="24.1" customHeight="1">
      <c r="A21" t="s" s="62">
        <f>'Page de Garde - Composition de '!A4</f>
        <v>36</v>
      </c>
      <c r="B21" s="63"/>
      <c r="C21" s="63"/>
      <c r="D21" s="63"/>
      <c r="E21" s="63"/>
      <c r="F21" t="s" s="64">
        <f>'Page de Garde - Composition de '!A17</f>
        <v>37</v>
      </c>
      <c r="G21" s="63"/>
      <c r="H21" s="63"/>
    </row>
  </sheetData>
  <mergeCells count="22">
    <mergeCell ref="A1:C1"/>
    <mergeCell ref="A2:D2"/>
    <mergeCell ref="D13:G13"/>
    <mergeCell ref="A7:H7"/>
    <mergeCell ref="A3:H3"/>
    <mergeCell ref="B4:C4"/>
    <mergeCell ref="A8:H8"/>
    <mergeCell ref="D4:G4"/>
    <mergeCell ref="A16:H16"/>
    <mergeCell ref="A5:H5"/>
    <mergeCell ref="A9:H9"/>
    <mergeCell ref="A12:H12"/>
    <mergeCell ref="A6:H6"/>
    <mergeCell ref="E1:H1"/>
    <mergeCell ref="B13:C13"/>
    <mergeCell ref="A17:H17"/>
    <mergeCell ref="A14:H14"/>
    <mergeCell ref="A15:H15"/>
    <mergeCell ref="A21:E21"/>
    <mergeCell ref="E2:H2"/>
    <mergeCell ref="A18:H18"/>
    <mergeCell ref="F21:H21"/>
  </mergeCells>
  <conditionalFormatting sqref="H11 H20">
    <cfRule type="cellIs" dxfId="13" priority="1" operator="equal" stopIfTrue="1">
      <formula>0</formula>
    </cfRule>
  </conditionalFormatting>
  <pageMargins left="0.787401" right="0.787401" top="0.787401" bottom="0.787401" header="0.393701" footer="0.393701"/>
  <pageSetup firstPageNumber="1" fitToHeight="1" fitToWidth="1" scale="100" useFirstPageNumber="0" orientation="portrait" pageOrder="downThenOver"/>
</worksheet>
</file>

<file path=xl/worksheets/sheet13.xml><?xml version="1.0" encoding="utf-8"?>
<worksheet xmlns:r="http://schemas.openxmlformats.org/officeDocument/2006/relationships" xmlns="http://schemas.openxmlformats.org/spreadsheetml/2006/main">
  <dimension ref="A1:H21"/>
  <sheetViews>
    <sheetView workbookViewId="0" showGridLines="0" defaultGridColor="1"/>
  </sheetViews>
  <sheetFormatPr defaultColWidth="28.3465" defaultRowHeight="14.2" customHeight="1" outlineLevelRow="0" outlineLevelCol="0"/>
  <cols>
    <col min="1" max="1" width="28.3438" style="111" customWidth="1"/>
    <col min="2" max="2" width="7.10938" style="111" customWidth="1"/>
    <col min="3" max="3" width="7.10938" style="111" customWidth="1"/>
    <col min="4" max="4" width="7.10938" style="111" customWidth="1"/>
    <col min="5" max="5" width="7.10938" style="111" customWidth="1"/>
    <col min="6" max="6" width="7.10938" style="111" customWidth="1"/>
    <col min="7" max="7" width="7.10938" style="111" customWidth="1"/>
    <col min="8" max="8" width="7.10938" style="111" customWidth="1"/>
    <col min="9" max="256" width="28.3438" style="111" customWidth="1"/>
  </cols>
  <sheetData>
    <row r="1" ht="22" customHeight="1">
      <c r="A1" t="s" s="33">
        <f>'Page de Garde - Composition de '!A2</f>
        <v>23</v>
      </c>
      <c r="B1" s="34"/>
      <c r="C1" s="34"/>
      <c r="D1" s="34"/>
      <c r="E1" t="s" s="75">
        <f>'Page de Garde - Composition de '!A1</f>
        <v>40</v>
      </c>
      <c r="F1" s="34"/>
      <c r="G1" s="34"/>
      <c r="H1" s="34"/>
    </row>
    <row r="2" ht="18" customHeight="1">
      <c r="A2" t="s" s="37">
        <f>'Page de Garde - Composition de '!A3</f>
      </c>
      <c r="B2" s="67"/>
      <c r="C2" s="67"/>
      <c r="D2" s="67"/>
      <c r="E2" s="76"/>
      <c r="F2" s="68"/>
      <c r="G2" s="68"/>
      <c r="H2" s="68"/>
    </row>
    <row r="3" ht="24.5" customHeight="1">
      <c r="A3" t="s" s="38">
        <v>117</v>
      </c>
      <c r="B3" s="39"/>
      <c r="C3" s="39"/>
      <c r="D3" s="39"/>
      <c r="E3" s="39"/>
      <c r="F3" s="39"/>
      <c r="G3" s="39"/>
      <c r="H3" s="39"/>
    </row>
    <row r="4" ht="28.3" customHeight="1">
      <c r="A4" t="s" s="40">
        <v>26</v>
      </c>
      <c r="B4" t="s" s="41">
        <v>118</v>
      </c>
      <c r="C4" s="42"/>
      <c r="D4" t="s" s="43">
        <v>27</v>
      </c>
      <c r="E4" s="44"/>
      <c r="F4" s="44"/>
      <c r="G4" s="44"/>
      <c r="H4" s="45"/>
    </row>
    <row r="5" ht="25.5" customHeight="1">
      <c r="A5" t="s" s="46">
        <v>28</v>
      </c>
      <c r="B5" s="47"/>
      <c r="C5" s="47"/>
      <c r="D5" s="47"/>
      <c r="E5" s="47"/>
      <c r="F5" s="47"/>
      <c r="G5" s="47"/>
      <c r="H5" s="48"/>
    </row>
    <row r="6" ht="70.55" customHeight="1">
      <c r="A6" t="s" s="77">
        <v>119</v>
      </c>
      <c r="B6" s="47"/>
      <c r="C6" s="47"/>
      <c r="D6" s="47"/>
      <c r="E6" s="47"/>
      <c r="F6" s="47"/>
      <c r="G6" s="47"/>
      <c r="H6" s="48"/>
    </row>
    <row r="7" ht="25.5" customHeight="1">
      <c r="A7" t="s" s="46">
        <v>30</v>
      </c>
      <c r="B7" s="47"/>
      <c r="C7" s="47"/>
      <c r="D7" s="47"/>
      <c r="E7" s="47"/>
      <c r="F7" s="47"/>
      <c r="G7" s="47"/>
      <c r="H7" s="48"/>
    </row>
    <row r="8" ht="86.05" customHeight="1">
      <c r="A8" s="70"/>
      <c r="B8" s="47"/>
      <c r="C8" s="47"/>
      <c r="D8" s="47"/>
      <c r="E8" s="47"/>
      <c r="F8" s="47"/>
      <c r="G8" s="47"/>
      <c r="H8" s="48"/>
    </row>
    <row r="9" ht="25.5" customHeight="1">
      <c r="A9" t="s" s="46">
        <v>77</v>
      </c>
      <c r="B9" s="47"/>
      <c r="C9" s="47"/>
      <c r="D9" s="47"/>
      <c r="E9" s="47"/>
      <c r="F9" s="47"/>
      <c r="G9" s="47"/>
      <c r="H9" s="48"/>
    </row>
    <row r="10" ht="22.25" customHeight="1">
      <c r="A10" s="92"/>
      <c r="B10" t="s" s="53">
        <v>32</v>
      </c>
      <c r="C10" t="s" s="53">
        <v>12</v>
      </c>
      <c r="D10" t="s" s="53">
        <v>13</v>
      </c>
      <c r="E10" t="s" s="53">
        <v>14</v>
      </c>
      <c r="F10" t="s" s="53">
        <v>15</v>
      </c>
      <c r="G10" t="s" s="53">
        <v>16</v>
      </c>
      <c r="H10" t="s" s="54">
        <v>33</v>
      </c>
    </row>
    <row r="11" ht="25.05" customHeight="1">
      <c r="A11" t="s" s="93">
        <v>120</v>
      </c>
      <c r="B11" s="100"/>
      <c r="C11" s="100"/>
      <c r="D11" s="100"/>
      <c r="E11" s="100"/>
      <c r="F11" s="100"/>
      <c r="G11" s="100"/>
      <c r="H11" s="101">
        <f>SUM(B11:G11)</f>
        <v>0</v>
      </c>
    </row>
    <row r="12" ht="14.15" customHeight="1">
      <c r="A12" s="80"/>
      <c r="B12" s="81"/>
      <c r="C12" s="81"/>
      <c r="D12" s="81"/>
      <c r="E12" s="81"/>
      <c r="F12" s="81"/>
      <c r="G12" s="81"/>
      <c r="H12" s="81"/>
    </row>
    <row r="13" ht="28.3" customHeight="1">
      <c r="A13" t="s" s="40">
        <v>26</v>
      </c>
      <c r="B13" t="s" s="41">
        <v>121</v>
      </c>
      <c r="C13" s="42"/>
      <c r="D13" t="s" s="43">
        <v>27</v>
      </c>
      <c r="E13" s="44"/>
      <c r="F13" s="44"/>
      <c r="G13" s="44"/>
      <c r="H13" s="45"/>
    </row>
    <row r="14" ht="25.5" customHeight="1">
      <c r="A14" t="s" s="46">
        <v>28</v>
      </c>
      <c r="B14" s="47"/>
      <c r="C14" s="47"/>
      <c r="D14" s="47"/>
      <c r="E14" s="47"/>
      <c r="F14" s="47"/>
      <c r="G14" s="47"/>
      <c r="H14" s="48"/>
    </row>
    <row r="15" ht="60.4" customHeight="1">
      <c r="A15" t="s" s="49">
        <v>122</v>
      </c>
      <c r="B15" s="47"/>
      <c r="C15" s="47"/>
      <c r="D15" s="47"/>
      <c r="E15" s="47"/>
      <c r="F15" s="47"/>
      <c r="G15" s="47"/>
      <c r="H15" s="48"/>
    </row>
    <row r="16" ht="25.5" customHeight="1">
      <c r="A16" t="s" s="46">
        <v>30</v>
      </c>
      <c r="B16" s="47"/>
      <c r="C16" s="47"/>
      <c r="D16" s="47"/>
      <c r="E16" s="47"/>
      <c r="F16" s="47"/>
      <c r="G16" s="47"/>
      <c r="H16" s="48"/>
    </row>
    <row r="17" ht="85.2" customHeight="1">
      <c r="A17" s="70"/>
      <c r="B17" s="47"/>
      <c r="C17" s="47"/>
      <c r="D17" s="47"/>
      <c r="E17" s="47"/>
      <c r="F17" s="47"/>
      <c r="G17" s="47"/>
      <c r="H17" s="48"/>
    </row>
    <row r="18" ht="25.5" customHeight="1">
      <c r="A18" t="s" s="46">
        <v>77</v>
      </c>
      <c r="B18" s="47"/>
      <c r="C18" s="47"/>
      <c r="D18" s="47"/>
      <c r="E18" s="47"/>
      <c r="F18" s="47"/>
      <c r="G18" s="47"/>
      <c r="H18" s="48"/>
    </row>
    <row r="19" ht="22.25" customHeight="1">
      <c r="A19" s="78"/>
      <c r="B19" t="s" s="53">
        <v>32</v>
      </c>
      <c r="C19" t="s" s="53">
        <v>12</v>
      </c>
      <c r="D19" t="s" s="53">
        <v>13</v>
      </c>
      <c r="E19" t="s" s="53">
        <v>14</v>
      </c>
      <c r="F19" t="s" s="53">
        <v>15</v>
      </c>
      <c r="G19" t="s" s="53">
        <v>16</v>
      </c>
      <c r="H19" t="s" s="54">
        <v>33</v>
      </c>
    </row>
    <row r="20" ht="25.9" customHeight="1">
      <c r="A20" t="s" s="93">
        <v>123</v>
      </c>
      <c r="B20" s="100"/>
      <c r="C20" s="100"/>
      <c r="D20" s="100"/>
      <c r="E20" s="100"/>
      <c r="F20" s="100"/>
      <c r="G20" s="100"/>
      <c r="H20" s="101">
        <f>SUM(B20:G20)</f>
        <v>0</v>
      </c>
    </row>
    <row r="21" ht="24.1" customHeight="1">
      <c r="A21" t="s" s="62">
        <f>'Page de Garde - Composition de '!A4</f>
        <v>36</v>
      </c>
      <c r="B21" s="63"/>
      <c r="C21" s="63"/>
      <c r="D21" s="63"/>
      <c r="E21" s="63"/>
      <c r="F21" t="s" s="64">
        <f>'Page de Garde - Composition de '!A17</f>
        <v>37</v>
      </c>
      <c r="G21" s="63"/>
      <c r="H21" s="63"/>
    </row>
  </sheetData>
  <mergeCells count="22">
    <mergeCell ref="A1:C1"/>
    <mergeCell ref="A2:D2"/>
    <mergeCell ref="D13:G13"/>
    <mergeCell ref="A7:H7"/>
    <mergeCell ref="A3:H3"/>
    <mergeCell ref="B4:C4"/>
    <mergeCell ref="A8:H8"/>
    <mergeCell ref="D4:G4"/>
    <mergeCell ref="A16:H16"/>
    <mergeCell ref="A5:H5"/>
    <mergeCell ref="A9:H9"/>
    <mergeCell ref="A12:H12"/>
    <mergeCell ref="A6:H6"/>
    <mergeCell ref="E1:H1"/>
    <mergeCell ref="B13:C13"/>
    <mergeCell ref="A17:H17"/>
    <mergeCell ref="A14:H14"/>
    <mergeCell ref="A15:H15"/>
    <mergeCell ref="A21:E21"/>
    <mergeCell ref="E2:H2"/>
    <mergeCell ref="A18:H18"/>
    <mergeCell ref="F21:H21"/>
  </mergeCells>
  <conditionalFormatting sqref="H11 H20">
    <cfRule type="cellIs" dxfId="14" priority="1" operator="equal" stopIfTrue="1">
      <formula>0</formula>
    </cfRule>
  </conditionalFormatting>
  <pageMargins left="0.787401" right="0.787401" top="0.787401" bottom="0.787401" header="0.393701" footer="0.393701"/>
  <pageSetup firstPageNumber="1" fitToHeight="1" fitToWidth="1" scale="100" useFirstPageNumber="0" orientation="portrait" pageOrder="downThenOver"/>
</worksheet>
</file>

<file path=xl/worksheets/sheet14.xml><?xml version="1.0" encoding="utf-8"?>
<worksheet xmlns:r="http://schemas.openxmlformats.org/officeDocument/2006/relationships" xmlns="http://schemas.openxmlformats.org/spreadsheetml/2006/main">
  <dimension ref="A1:I39"/>
  <sheetViews>
    <sheetView workbookViewId="0" showGridLines="0" defaultGridColor="1"/>
  </sheetViews>
  <sheetFormatPr defaultColWidth="5.65935" defaultRowHeight="13.9" customHeight="1" outlineLevelRow="0" outlineLevelCol="0"/>
  <cols>
    <col min="1" max="1" width="5.65625" style="112" customWidth="1"/>
    <col min="2" max="2" width="5.35938" style="112" customWidth="1"/>
    <col min="3" max="3" width="8.59375" style="112" customWidth="1"/>
    <col min="4" max="4" width="8.54688" style="112" customWidth="1"/>
    <col min="5" max="5" width="8.54688" style="112" customWidth="1"/>
    <col min="6" max="6" width="8.54688" style="112" customWidth="1"/>
    <col min="7" max="7" width="8.54688" style="112" customWidth="1"/>
    <col min="8" max="8" width="8.54688" style="112" customWidth="1"/>
    <col min="9" max="9" width="10.6953" style="112" customWidth="1"/>
    <col min="10" max="256" width="5.65625" style="112" customWidth="1"/>
  </cols>
  <sheetData>
    <row r="1" ht="19.9" customHeight="1">
      <c r="A1" t="s" s="113">
        <f>'Synthèse - Récapitulatif 01'!A1</f>
        <v>127</v>
      </c>
      <c r="B1" s="114"/>
      <c r="C1" s="114"/>
      <c r="D1" s="114"/>
      <c r="E1" s="115"/>
      <c r="F1" t="s" s="116">
        <f>'Synthèse - Récapitulatif 01'!F1</f>
        <v>128</v>
      </c>
      <c r="G1" s="115"/>
      <c r="H1" s="117"/>
      <c r="I1" s="115"/>
    </row>
    <row r="2" ht="54.65" customHeight="1">
      <c r="A2" s="118"/>
      <c r="B2" s="114"/>
      <c r="C2" s="114"/>
      <c r="D2" s="114"/>
      <c r="E2" s="114"/>
      <c r="F2" s="114"/>
      <c r="G2" s="114"/>
      <c r="H2" s="114"/>
      <c r="I2" s="115"/>
    </row>
    <row r="3" ht="14" customHeight="1">
      <c r="A3" t="s" s="119">
        <v>129</v>
      </c>
      <c r="B3" s="114"/>
      <c r="C3" s="114"/>
      <c r="D3" s="114"/>
      <c r="E3" s="114"/>
      <c r="F3" s="114"/>
      <c r="G3" s="114"/>
      <c r="H3" s="114"/>
      <c r="I3" s="115"/>
    </row>
    <row r="4" ht="13.5" customHeight="1">
      <c r="A4" s="120"/>
      <c r="B4" s="114"/>
      <c r="C4" s="121"/>
      <c r="D4" s="121"/>
      <c r="E4" s="121"/>
      <c r="F4" s="121"/>
      <c r="G4" s="121"/>
      <c r="H4" s="121"/>
      <c r="I4" s="122"/>
    </row>
    <row r="5" ht="21" customHeight="1">
      <c r="A5" s="123"/>
      <c r="B5" s="124"/>
      <c r="C5" t="s" s="125">
        <v>130</v>
      </c>
      <c r="D5" t="s" s="126">
        <v>131</v>
      </c>
      <c r="E5" t="s" s="126">
        <v>132</v>
      </c>
      <c r="F5" t="s" s="126">
        <v>133</v>
      </c>
      <c r="G5" t="s" s="126">
        <v>134</v>
      </c>
      <c r="H5" t="s" s="126">
        <v>135</v>
      </c>
      <c r="I5" t="s" s="127">
        <v>33</v>
      </c>
    </row>
    <row r="6" ht="14" customHeight="1">
      <c r="A6" s="128"/>
      <c r="B6" s="121"/>
      <c r="C6" s="129"/>
      <c r="D6" s="129"/>
      <c r="E6" s="129"/>
      <c r="F6" s="129"/>
      <c r="G6" s="129"/>
      <c r="H6" s="129"/>
      <c r="I6" s="130"/>
    </row>
    <row r="7" ht="17" customHeight="1">
      <c r="A7" t="s" s="131">
        <f>'Géomorph - VRD - DET_AOR'!B4</f>
        <v>136</v>
      </c>
      <c r="B7" t="s" s="132">
        <v>137</v>
      </c>
      <c r="C7" s="133">
        <f>'Géomorph - VRD - DET_AOR'!B11</f>
        <v>0</v>
      </c>
      <c r="D7" s="133">
        <f>'Géomorph - VRD - DET_AOR'!C11</f>
        <v>0</v>
      </c>
      <c r="E7" s="133">
        <f>'Géomorph - VRD - DET_AOR'!D11</f>
        <v>0</v>
      </c>
      <c r="F7" s="133">
        <f>'Géomorph - VRD - DET_AOR'!E11</f>
        <v>0</v>
      </c>
      <c r="G7" s="133">
        <f>'Géomorph - VRD - DET_AOR'!F11</f>
        <v>0</v>
      </c>
      <c r="H7" s="133">
        <f>'Géomorph - VRD - DET_AOR'!G11</f>
        <v>0</v>
      </c>
      <c r="I7" s="134">
        <f>SUM(C7:H7)</f>
        <v>0</v>
      </c>
    </row>
    <row r="8" ht="17" customHeight="1">
      <c r="A8" s="135"/>
      <c r="B8" t="s" s="136">
        <v>138</v>
      </c>
      <c r="C8" t="s" s="137">
        <f>IF($I$7&gt;0,C7/$I$7,"")</f>
      </c>
      <c r="D8" t="s" s="137">
        <f>IF($I$7&gt;0,D7/$I$7,"")</f>
      </c>
      <c r="E8" t="s" s="137">
        <f>IF($I$7&gt;0,E7/$I$7,"")</f>
      </c>
      <c r="F8" t="s" s="137">
        <f>IF($I$7&gt;0,F7/$I$7,"")</f>
      </c>
      <c r="G8" t="s" s="137">
        <f>IF($I$7&gt;0,G7/$I$7,"")</f>
      </c>
      <c r="H8" t="s" s="137">
        <f>IF($I$7&gt;0,H7/$I$7,"")</f>
      </c>
      <c r="I8" s="138"/>
    </row>
    <row r="9" ht="17" customHeight="1">
      <c r="A9" t="s" s="131">
        <f>'Géomorph - VRD - DET_AOR'!B13</f>
        <v>139</v>
      </c>
      <c r="B9" t="s" s="132">
        <v>137</v>
      </c>
      <c r="C9" s="133">
        <f>'Géomorph - VRD - DET_AOR'!B20</f>
        <v>0</v>
      </c>
      <c r="D9" s="133">
        <f>'Géomorph - VRD - DET_AOR'!C20</f>
        <v>0</v>
      </c>
      <c r="E9" s="133">
        <f>'Géomorph - VRD - DET_AOR'!D20</f>
        <v>0</v>
      </c>
      <c r="F9" s="133">
        <f>'Géomorph - VRD - DET_AOR'!E20</f>
        <v>0</v>
      </c>
      <c r="G9" s="133">
        <f>'Géomorph - VRD - DET_AOR'!F20</f>
        <v>0</v>
      </c>
      <c r="H9" s="133">
        <f>'Géomorph - VRD - DET_AOR'!G20</f>
        <v>0</v>
      </c>
      <c r="I9" s="134">
        <f>SUM(C9:H9)</f>
        <v>0</v>
      </c>
    </row>
    <row r="10" ht="17" customHeight="1">
      <c r="A10" s="135"/>
      <c r="B10" t="s" s="136">
        <v>138</v>
      </c>
      <c r="C10" t="s" s="137">
        <f>IF($I$9&gt;0,C9/$I$9,"")</f>
      </c>
      <c r="D10" t="s" s="137">
        <f>IF($I$9&gt;0,D9/$I$9,"")</f>
      </c>
      <c r="E10" t="s" s="137">
        <f>IF($I$9&gt;0,E9/$I$9,"")</f>
      </c>
      <c r="F10" t="s" s="137">
        <f>IF($I$9&gt;0,F9/$I$9,"")</f>
      </c>
      <c r="G10" t="s" s="137">
        <f>IF($I$9&gt;0,G9/$I$9,"")</f>
      </c>
      <c r="H10" t="s" s="137">
        <f>IF($I$9&gt;0,H9/$I$9,"")</f>
      </c>
      <c r="I10" s="138"/>
    </row>
    <row r="11" ht="17" customHeight="1">
      <c r="A11" t="s" s="131">
        <f>'Anim - PGP - DET_AOR'!B4</f>
        <v>140</v>
      </c>
      <c r="B11" t="s" s="132">
        <v>137</v>
      </c>
      <c r="C11" s="133">
        <f>'Anim - PGP - DET_AOR'!B11</f>
        <v>0</v>
      </c>
      <c r="D11" s="133">
        <f>'Anim - PGP - DET_AOR'!C11</f>
        <v>0</v>
      </c>
      <c r="E11" s="133">
        <f>'Anim - PGP - DET_AOR'!D11</f>
        <v>0</v>
      </c>
      <c r="F11" s="133">
        <f>'Anim - PGP - DET_AOR'!E11</f>
        <v>0</v>
      </c>
      <c r="G11" s="133">
        <f>'Anim - PGP - DET_AOR'!F11</f>
        <v>0</v>
      </c>
      <c r="H11" s="133">
        <f>'Anim - PGP - DET_AOR'!G11</f>
        <v>0</v>
      </c>
      <c r="I11" s="134">
        <f>SUM(C11:H11)</f>
        <v>0</v>
      </c>
    </row>
    <row r="12" ht="17" customHeight="1">
      <c r="A12" s="135"/>
      <c r="B12" t="s" s="136">
        <v>138</v>
      </c>
      <c r="C12" t="s" s="137">
        <f>IF($I$11&gt;0,C11/$I$11,"")</f>
      </c>
      <c r="D12" t="s" s="137">
        <f>IF($I$11&gt;0,D11/$I$11,"")</f>
      </c>
      <c r="E12" t="s" s="137">
        <f>IF($I$11&gt;0,E11/$I$11,"")</f>
      </c>
      <c r="F12" t="s" s="137">
        <f>IF($I$11&gt;0,F11/$I$11,"")</f>
      </c>
      <c r="G12" t="s" s="137">
        <f>IF($I$11&gt;0,G11/$I$11,"")</f>
      </c>
      <c r="H12" t="s" s="137">
        <f>IF($I$11&gt;0,H11/$I$11,"")</f>
      </c>
      <c r="I12" s="138"/>
    </row>
    <row r="13" ht="17" customHeight="1">
      <c r="A13" t="s" s="131">
        <f>'Anim - PGP - DET_AOR'!B13</f>
        <v>141</v>
      </c>
      <c r="B13" t="s" s="132">
        <v>137</v>
      </c>
      <c r="C13" s="133">
        <f>'Anim - PGP - DET_AOR'!B20</f>
        <v>0</v>
      </c>
      <c r="D13" s="133">
        <f>'Anim - PGP - DET_AOR'!C20</f>
        <v>0</v>
      </c>
      <c r="E13" s="133">
        <f>'Anim - PGP - DET_AOR'!D20</f>
        <v>0</v>
      </c>
      <c r="F13" s="133">
        <f>'Anim - PGP - DET_AOR'!E20</f>
        <v>0</v>
      </c>
      <c r="G13" s="133">
        <f>'Anim - PGP - DET_AOR'!F20</f>
        <v>0</v>
      </c>
      <c r="H13" s="133">
        <f>'Anim - PGP - DET_AOR'!G20</f>
        <v>0</v>
      </c>
      <c r="I13" s="134">
        <f>SUM(C13:H13)</f>
        <v>0</v>
      </c>
    </row>
    <row r="14" ht="17" customHeight="1">
      <c r="A14" s="135"/>
      <c r="B14" t="s" s="136">
        <v>138</v>
      </c>
      <c r="C14" t="s" s="137">
        <f>IF($I$13&gt;0,C13/$I$13,"")</f>
      </c>
      <c r="D14" t="s" s="137">
        <f>IF($I$13&gt;0,D13/$I$13,"")</f>
      </c>
      <c r="E14" t="s" s="137">
        <f>IF($I$13&gt;0,E13/$I$13,"")</f>
      </c>
      <c r="F14" t="s" s="137">
        <f>IF($I$13&gt;0,F13/$I$13,"")</f>
      </c>
      <c r="G14" t="s" s="137">
        <f>IF($I$13&gt;0,G13/$I$13,"")</f>
      </c>
      <c r="H14" t="s" s="137">
        <f>IF($I$13&gt;0,H13/$I$13,"")</f>
      </c>
      <c r="I14" s="138"/>
    </row>
    <row r="15" ht="17" customHeight="1">
      <c r="A15" t="s" s="131">
        <f>'ELeau - EImpact - DET_AOR'!B4</f>
        <v>142</v>
      </c>
      <c r="B15" t="s" s="132">
        <v>137</v>
      </c>
      <c r="C15" s="133">
        <f>'ELeau - EImpact - DET_AOR'!B11</f>
        <v>0</v>
      </c>
      <c r="D15" s="133">
        <f>'ELeau - EImpact - DET_AOR'!C11</f>
        <v>0</v>
      </c>
      <c r="E15" s="133">
        <f>'ELeau - EImpact - DET_AOR'!D11</f>
        <v>0</v>
      </c>
      <c r="F15" s="133">
        <f>'ELeau - EImpact - DET_AOR'!E11</f>
        <v>0</v>
      </c>
      <c r="G15" s="133">
        <f>'ELeau - EImpact - DET_AOR'!F11</f>
        <v>0</v>
      </c>
      <c r="H15" s="133">
        <f>'ELeau - EImpact - DET_AOR'!G11</f>
        <v>0</v>
      </c>
      <c r="I15" s="134">
        <f>SUM(C15:H15)</f>
        <v>0</v>
      </c>
    </row>
    <row r="16" ht="17" customHeight="1">
      <c r="A16" s="135"/>
      <c r="B16" t="s" s="136">
        <v>138</v>
      </c>
      <c r="C16" t="s" s="137">
        <f>IF($I$15&gt;0,C15/$I$15,"")</f>
      </c>
      <c r="D16" t="s" s="137">
        <f>IF($I$15&gt;0,D15/$I$15,"")</f>
      </c>
      <c r="E16" t="s" s="137">
        <f>IF($I$15&gt;0,E15/$I$15,"")</f>
      </c>
      <c r="F16" t="s" s="137">
        <f>IF($I$15&gt;0,F15/$I$15,"")</f>
      </c>
      <c r="G16" t="s" s="137">
        <f>IF($I$15&gt;0,G15/$I$15,"")</f>
      </c>
      <c r="H16" t="s" s="137">
        <f>IF($I$15&gt;0,H15/$I$15,"")</f>
      </c>
      <c r="I16" s="138"/>
    </row>
    <row r="17" ht="17" customHeight="1">
      <c r="A17" t="s" s="131">
        <f>'ELeau - EImpact - DET_AOR'!B13</f>
        <v>143</v>
      </c>
      <c r="B17" t="s" s="132">
        <v>137</v>
      </c>
      <c r="C17" s="133">
        <f>'ELeau - EImpact - DET_AOR'!B20</f>
        <v>0</v>
      </c>
      <c r="D17" s="133">
        <f>'ELeau - EImpact - DET_AOR'!C20</f>
        <v>0</v>
      </c>
      <c r="E17" s="133">
        <f>'ELeau - EImpact - DET_AOR'!D20</f>
        <v>0</v>
      </c>
      <c r="F17" s="133">
        <f>'ELeau - EImpact - DET_AOR'!E20</f>
        <v>0</v>
      </c>
      <c r="G17" s="133">
        <f>'ELeau - EImpact - DET_AOR'!F20</f>
        <v>0</v>
      </c>
      <c r="H17" s="133">
        <f>'ELeau - EImpact - DET_AOR'!G20</f>
        <v>0</v>
      </c>
      <c r="I17" s="134">
        <f>SUM(C17:H17)</f>
        <v>0</v>
      </c>
    </row>
    <row r="18" ht="17" customHeight="1">
      <c r="A18" s="135"/>
      <c r="B18" t="s" s="136">
        <v>138</v>
      </c>
      <c r="C18" t="s" s="137">
        <f>IF($I$17&gt;0,C17/$I$17,"")</f>
      </c>
      <c r="D18" t="s" s="137">
        <f>IF($I$17&gt;0,D17/$I$17,"")</f>
      </c>
      <c r="E18" t="s" s="137">
        <f>IF($I$17&gt;0,E17/$I$17,"")</f>
      </c>
      <c r="F18" t="s" s="137">
        <f>IF($I$17&gt;0,F17/$I$17,"")</f>
      </c>
      <c r="G18" t="s" s="137">
        <f>IF($I$17&gt;0,G17/$I$17,"")</f>
      </c>
      <c r="H18" t="s" s="137">
        <f>IF($I$17&gt;0,H17/$I$17,"")</f>
      </c>
      <c r="I18" s="138"/>
    </row>
    <row r="19" ht="17" customHeight="1">
      <c r="A19" t="s" s="131">
        <f>'Mob - EFF - DET_AOR'!B4</f>
        <v>144</v>
      </c>
      <c r="B19" t="s" s="132">
        <v>137</v>
      </c>
      <c r="C19" s="133">
        <f>'Mob - EFF - DET_AOR'!B11</f>
        <v>0</v>
      </c>
      <c r="D19" s="133">
        <f>'Mob - EFF - DET_AOR'!C11</f>
        <v>0</v>
      </c>
      <c r="E19" s="133">
        <f>'Mob - EFF - DET_AOR'!D11</f>
        <v>0</v>
      </c>
      <c r="F19" s="133">
        <f>'Mob - EFF - DET_AOR'!E11</f>
        <v>0</v>
      </c>
      <c r="G19" s="133">
        <f>'Mob - EFF - DET_AOR'!F11</f>
        <v>0</v>
      </c>
      <c r="H19" s="133">
        <f>'Mob - EFF - DET_AOR'!G11</f>
        <v>0</v>
      </c>
      <c r="I19" s="134">
        <f>SUM(C19:H19)</f>
        <v>0</v>
      </c>
    </row>
    <row r="20" ht="17" customHeight="1">
      <c r="A20" s="135"/>
      <c r="B20" t="s" s="136">
        <v>138</v>
      </c>
      <c r="C20" t="s" s="137">
        <f>IF($I$19&gt;0,C19/$I$19,"")</f>
      </c>
      <c r="D20" t="s" s="137">
        <f>IF($I$19&gt;0,D19/$I$19,"")</f>
      </c>
      <c r="E20" t="s" s="137">
        <f>IF($I$19&gt;0,E19/$I$19,"")</f>
      </c>
      <c r="F20" t="s" s="137">
        <f>IF($I$19&gt;0,F19/$I$19,"")</f>
      </c>
      <c r="G20" t="s" s="137">
        <f>IF($I$19&gt;0,G19/$I$19,"")</f>
      </c>
      <c r="H20" t="s" s="137">
        <f>IF($I$19&gt;0,H19/$I$19,"")</f>
      </c>
      <c r="I20" s="138"/>
    </row>
    <row r="21" ht="17" customHeight="1">
      <c r="A21" t="s" s="131">
        <f>'Mob - EFF - DET_AOR'!B13</f>
        <v>145</v>
      </c>
      <c r="B21" t="s" s="132">
        <v>137</v>
      </c>
      <c r="C21" s="133">
        <f>'Mob - EFF - DET_AOR'!B20</f>
        <v>0</v>
      </c>
      <c r="D21" s="133">
        <f>'Mob - EFF - DET_AOR'!C20</f>
        <v>0</v>
      </c>
      <c r="E21" s="133">
        <f>'Mob - EFF - DET_AOR'!D20</f>
        <v>0</v>
      </c>
      <c r="F21" s="133">
        <f>'Mob - EFF - DET_AOR'!E20</f>
        <v>0</v>
      </c>
      <c r="G21" s="133">
        <f>'Mob - EFF - DET_AOR'!F20</f>
        <v>0</v>
      </c>
      <c r="H21" s="133">
        <f>'Mob - EFF - DET_AOR'!G20</f>
        <v>0</v>
      </c>
      <c r="I21" s="134">
        <f>SUM(C21:H21)</f>
        <v>0</v>
      </c>
    </row>
    <row r="22" ht="17" customHeight="1">
      <c r="A22" s="135"/>
      <c r="B22" t="s" s="136">
        <v>138</v>
      </c>
      <c r="C22" t="s" s="137">
        <f>IF($I$21&gt;0,C21/$I$21,"")</f>
      </c>
      <c r="D22" t="s" s="137">
        <f>IF($I$21&gt;0,D21/$I$21,"")</f>
      </c>
      <c r="E22" t="s" s="137">
        <f>IF($I$21&gt;0,E21/$I$21,"")</f>
      </c>
      <c r="F22" t="s" s="137">
        <f>IF($I$21&gt;0,F21/$I$21,"")</f>
      </c>
      <c r="G22" t="s" s="137">
        <f>IF($I$21&gt;0,G21/$I$21,"")</f>
      </c>
      <c r="H22" t="s" s="137">
        <f>IF($I$21&gt;0,H21/$I$21,"")</f>
      </c>
      <c r="I22" s="138"/>
    </row>
    <row r="23" ht="17" customHeight="1">
      <c r="A23" t="s" s="131">
        <f>'AcEP - DAA - DET_AOR'!B4</f>
        <v>146</v>
      </c>
      <c r="B23" t="s" s="132">
        <v>137</v>
      </c>
      <c r="C23" s="133">
        <f>'AcEP - DAA - DET_AOR'!B11</f>
        <v>0</v>
      </c>
      <c r="D23" s="133">
        <f>'AcEP - DAA - DET_AOR'!C11</f>
        <v>0</v>
      </c>
      <c r="E23" s="133">
        <f>'AcEP - DAA - DET_AOR'!D11</f>
        <v>0</v>
      </c>
      <c r="F23" s="133">
        <f>'AcEP - DAA - DET_AOR'!E11</f>
        <v>0</v>
      </c>
      <c r="G23" s="133">
        <f>'AcEP - DAA - DET_AOR'!F11</f>
        <v>0</v>
      </c>
      <c r="H23" s="133">
        <f>'AcEP - DAA - DET_AOR'!G11</f>
        <v>0</v>
      </c>
      <c r="I23" s="134">
        <f>SUM(C23:H23)</f>
        <v>0</v>
      </c>
    </row>
    <row r="24" ht="17" customHeight="1">
      <c r="A24" s="135"/>
      <c r="B24" t="s" s="136">
        <v>138</v>
      </c>
      <c r="C24" t="s" s="137">
        <f>IF($I$23&gt;0,C23/$I$23,"")</f>
      </c>
      <c r="D24" t="s" s="137">
        <f>IF($I$23&gt;0,D23/$I$23,"")</f>
      </c>
      <c r="E24" t="s" s="137">
        <f>IF($I$23&gt;0,E23/$I$23,"")</f>
      </c>
      <c r="F24" t="s" s="137">
        <f>IF($I$23&gt;0,F23/$I$23,"")</f>
      </c>
      <c r="G24" t="s" s="137">
        <f>IF($I$23&gt;0,G23/$I$23,"")</f>
      </c>
      <c r="H24" t="s" s="137">
        <f>IF($I$23&gt;0,H23/$I$23,"")</f>
      </c>
      <c r="I24" s="138"/>
    </row>
    <row r="25" ht="17" customHeight="1">
      <c r="A25" t="s" s="131">
        <f>'AcEP - DAA - DET_AOR'!B13</f>
        <v>147</v>
      </c>
      <c r="B25" t="s" s="132">
        <v>137</v>
      </c>
      <c r="C25" s="133">
        <f>'AcEP - DAA - DET_AOR'!B20</f>
        <v>0</v>
      </c>
      <c r="D25" s="133">
        <f>'AcEP - DAA - DET_AOR'!C20</f>
        <v>0</v>
      </c>
      <c r="E25" s="133">
        <f>'AcEP - DAA - DET_AOR'!D20</f>
        <v>0</v>
      </c>
      <c r="F25" s="133">
        <f>'AcEP - DAA - DET_AOR'!E20</f>
        <v>0</v>
      </c>
      <c r="G25" s="133">
        <f>'AcEP - DAA - DET_AOR'!F20</f>
        <v>0</v>
      </c>
      <c r="H25" s="133">
        <f>'AcEP - DAA - DET_AOR'!G20</f>
        <v>0</v>
      </c>
      <c r="I25" s="134">
        <f>SUM(C25:H25)</f>
        <v>0</v>
      </c>
    </row>
    <row r="26" ht="17" customHeight="1">
      <c r="A26" s="135"/>
      <c r="B26" t="s" s="136">
        <v>138</v>
      </c>
      <c r="C26" t="s" s="137">
        <f>IF($I$23&gt;0,C25/$I$23,"")</f>
      </c>
      <c r="D26" t="s" s="137">
        <f>IF($I$23&gt;0,D25/$I$23,"")</f>
      </c>
      <c r="E26" t="s" s="137">
        <f>IF($I$23&gt;0,E25/$I$23,"")</f>
      </c>
      <c r="F26" t="s" s="137">
        <f>IF($I$23&gt;0,F25/$I$23,"")</f>
      </c>
      <c r="G26" t="s" s="137">
        <f>IF($I$23&gt;0,G25/$I$23,"")</f>
      </c>
      <c r="H26" t="s" s="137">
        <f>IF($I$23&gt;0,H25/$I$23,"")</f>
      </c>
      <c r="I26" s="138"/>
    </row>
    <row r="27" ht="32.5" customHeight="1">
      <c r="A27" s="139"/>
      <c r="B27" s="140"/>
      <c r="C27" s="140"/>
      <c r="D27" s="140"/>
      <c r="E27" s="140"/>
      <c r="F27" s="140"/>
      <c r="G27" s="140"/>
      <c r="H27" s="140"/>
      <c r="I27" s="141"/>
    </row>
    <row r="28" ht="14" customHeight="1">
      <c r="A28" t="s" s="142">
        <v>148</v>
      </c>
      <c r="B28" s="114"/>
      <c r="C28" s="114"/>
      <c r="D28" s="114"/>
      <c r="E28" s="115"/>
      <c r="F28" s="143"/>
      <c r="G28" s="144"/>
      <c r="H28" s="114"/>
      <c r="I28" s="115"/>
    </row>
    <row r="29" ht="15" customHeight="1">
      <c r="A29" s="145"/>
      <c r="B29" s="114"/>
      <c r="C29" s="121"/>
      <c r="D29" s="121"/>
      <c r="E29" s="122"/>
      <c r="F29" s="146"/>
      <c r="G29" s="147"/>
      <c r="H29" s="121"/>
      <c r="I29" s="122"/>
    </row>
    <row r="30" ht="33" customHeight="1">
      <c r="A30" s="148"/>
      <c r="B30" s="149"/>
      <c r="C30" t="s" s="150">
        <v>130</v>
      </c>
      <c r="D30" t="s" s="151">
        <v>131</v>
      </c>
      <c r="E30" t="s" s="151">
        <v>132</v>
      </c>
      <c r="F30" t="s" s="151">
        <v>133</v>
      </c>
      <c r="G30" t="s" s="151">
        <v>134</v>
      </c>
      <c r="H30" t="s" s="151">
        <v>135</v>
      </c>
      <c r="I30" t="s" s="152">
        <v>33</v>
      </c>
    </row>
    <row r="31" ht="9" customHeight="1">
      <c r="A31" s="153"/>
      <c r="B31" s="138"/>
      <c r="C31" s="154"/>
      <c r="D31" s="155"/>
      <c r="E31" s="155"/>
      <c r="F31" s="155"/>
      <c r="G31" s="155"/>
      <c r="H31" s="155"/>
      <c r="I31" s="156"/>
    </row>
    <row r="32" ht="17" customHeight="1">
      <c r="A32" t="s" s="157">
        <f>'RC - AT - DET_AOR'!B4</f>
        <v>149</v>
      </c>
      <c r="B32" t="s" s="158">
        <v>137</v>
      </c>
      <c r="C32" s="159">
        <f>'RC - AT - DET_AOR'!B11</f>
        <v>0</v>
      </c>
      <c r="D32" s="133">
        <f>'RC - AT - DET_AOR'!C11</f>
        <v>0</v>
      </c>
      <c r="E32" s="133">
        <f>'RC - AT - DET_AOR'!D11</f>
        <v>0</v>
      </c>
      <c r="F32" s="133">
        <f>'RC - AT - DET_AOR'!E11</f>
        <v>0</v>
      </c>
      <c r="G32" s="133">
        <f>'RC - AT - DET_AOR'!F11</f>
        <v>0</v>
      </c>
      <c r="H32" s="133">
        <f>'RC - AT - DET_AOR'!G11</f>
        <v>0</v>
      </c>
      <c r="I32" s="160">
        <f>SUM(C32:H32)</f>
        <v>0</v>
      </c>
    </row>
    <row r="33" ht="17" customHeight="1">
      <c r="A33" s="161"/>
      <c r="B33" t="s" s="162">
        <v>138</v>
      </c>
      <c r="C33" t="s" s="163">
        <f>IF($I$32&gt;0,C32/$I$32,"")</f>
      </c>
      <c r="D33" t="s" s="164">
        <f>IF($I$32&gt;0,D32/$I$32,"")</f>
      </c>
      <c r="E33" t="s" s="164">
        <f>IF($I$32&gt;0,E32/$I$32,"")</f>
      </c>
      <c r="F33" t="s" s="164">
        <f>IF($I$32&gt;0,F32/$I$32,"")</f>
      </c>
      <c r="G33" t="s" s="164">
        <f>IF($I$32&gt;0,G32/$I$32,"")</f>
      </c>
      <c r="H33" t="s" s="164">
        <f>IF($I$32&gt;0,H32/$I$32,"")</f>
      </c>
      <c r="I33" s="165"/>
    </row>
    <row r="34" ht="17" customHeight="1">
      <c r="A34" t="s" s="166">
        <f>'RC - AT - DET_AOR'!B13</f>
        <v>150</v>
      </c>
      <c r="B34" t="s" s="167">
        <v>137</v>
      </c>
      <c r="C34" s="168">
        <f>'RC - AT - DET_AOR'!B20</f>
        <v>0</v>
      </c>
      <c r="D34" s="169">
        <f>'RC - AT - DET_AOR'!C20</f>
        <v>0</v>
      </c>
      <c r="E34" s="169">
        <f>'RC - AT - DET_AOR'!D20</f>
        <v>0</v>
      </c>
      <c r="F34" s="169">
        <f>'RC - AT - DET_AOR'!E20</f>
        <v>0</v>
      </c>
      <c r="G34" s="169">
        <f>'RC - AT - DET_AOR'!F20</f>
        <v>0</v>
      </c>
      <c r="H34" s="169">
        <f>'RC - AT - DET_AOR'!G20</f>
        <v>0</v>
      </c>
      <c r="I34" s="170">
        <f>SUM(C34:H34)</f>
        <v>0</v>
      </c>
    </row>
    <row r="35" ht="17" customHeight="1">
      <c r="A35" s="154"/>
      <c r="B35" t="s" s="171">
        <v>138</v>
      </c>
      <c r="C35" t="s" s="172">
        <f>IF($I$34&gt;0,C34/$I$34,"")</f>
      </c>
      <c r="D35" t="s" s="137">
        <f>IF($I$34&gt;0,D34/$I$34,"")</f>
      </c>
      <c r="E35" t="s" s="137">
        <f>IF($I$34&gt;0,E34/$I$34,"")</f>
      </c>
      <c r="F35" t="s" s="137">
        <f>IF($I$34&gt;0,F34/$I$34,"")</f>
      </c>
      <c r="G35" t="s" s="137">
        <f>IF($I$34&gt;0,G34/$I$34,"")</f>
      </c>
      <c r="H35" t="s" s="137">
        <f>IF($I$34&gt;0,H34/$I$34,"")</f>
      </c>
      <c r="I35" s="173"/>
    </row>
    <row r="36" ht="30.55" customHeight="1">
      <c r="A36" s="174"/>
      <c r="B36" s="140"/>
      <c r="C36" s="140"/>
      <c r="D36" s="140"/>
      <c r="E36" s="140"/>
      <c r="F36" s="141"/>
      <c r="G36" s="175"/>
      <c r="H36" s="140"/>
      <c r="I36" s="141"/>
    </row>
    <row r="37" ht="14" customHeight="1">
      <c r="A37" t="s" s="176">
        <v>151</v>
      </c>
      <c r="B37" s="114"/>
      <c r="C37" s="114"/>
      <c r="D37" s="114"/>
      <c r="E37" s="114"/>
      <c r="F37" s="115"/>
      <c r="G37" s="117"/>
      <c r="H37" s="114"/>
      <c r="I37" s="115"/>
    </row>
    <row r="38" ht="76.6" customHeight="1">
      <c r="A38" s="177"/>
      <c r="B38" s="114"/>
      <c r="C38" s="114"/>
      <c r="D38" s="114"/>
      <c r="E38" s="114"/>
      <c r="F38" s="115"/>
      <c r="G38" s="117"/>
      <c r="H38" s="114"/>
      <c r="I38" s="115"/>
    </row>
    <row r="39" ht="20.2" customHeight="1">
      <c r="A39" t="s" s="178">
        <f>'Synthèse - Récapitulatif 01'!A57</f>
        <v>36</v>
      </c>
      <c r="B39" s="114"/>
      <c r="C39" s="114"/>
      <c r="D39" s="114"/>
      <c r="E39" s="114"/>
      <c r="F39" s="115"/>
      <c r="G39" t="s" s="179">
        <f>'Synthèse - Récapitulatif 01'!G57</f>
        <v>37</v>
      </c>
      <c r="H39" s="114"/>
      <c r="I39" s="115"/>
    </row>
  </sheetData>
  <mergeCells count="41">
    <mergeCell ref="I25:I26"/>
    <mergeCell ref="A25:A26"/>
    <mergeCell ref="I23:I24"/>
    <mergeCell ref="A23:A24"/>
    <mergeCell ref="I15:I16"/>
    <mergeCell ref="A15:A16"/>
    <mergeCell ref="I13:I14"/>
    <mergeCell ref="A13:A14"/>
    <mergeCell ref="I11:I12"/>
    <mergeCell ref="A11:A12"/>
    <mergeCell ref="I9:I10"/>
    <mergeCell ref="A9:A10"/>
    <mergeCell ref="G39:I39"/>
    <mergeCell ref="A38:I38"/>
    <mergeCell ref="A37:I37"/>
    <mergeCell ref="A36:I36"/>
    <mergeCell ref="A19:A20"/>
    <mergeCell ref="I34:I35"/>
    <mergeCell ref="A34:A35"/>
    <mergeCell ref="A17:A18"/>
    <mergeCell ref="I32:I33"/>
    <mergeCell ref="A32:A33"/>
    <mergeCell ref="A31:I31"/>
    <mergeCell ref="A30:B30"/>
    <mergeCell ref="A7:A8"/>
    <mergeCell ref="A5:B5"/>
    <mergeCell ref="A28:I28"/>
    <mergeCell ref="A39:F39"/>
    <mergeCell ref="I7:I8"/>
    <mergeCell ref="A29:I29"/>
    <mergeCell ref="I21:I22"/>
    <mergeCell ref="A6:I6"/>
    <mergeCell ref="A27:I27"/>
    <mergeCell ref="I19:I20"/>
    <mergeCell ref="A4:I4"/>
    <mergeCell ref="A3:I3"/>
    <mergeCell ref="I17:I18"/>
    <mergeCell ref="A2:I2"/>
    <mergeCell ref="A21:A22"/>
    <mergeCell ref="F1:I1"/>
    <mergeCell ref="A1:E1"/>
  </mergeCells>
  <conditionalFormatting sqref="C7:H26 C32:H35">
    <cfRule type="cellIs" dxfId="15" priority="1" operator="equal" stopIfTrue="1">
      <formula>0</formula>
    </cfRule>
  </conditionalFormatting>
  <conditionalFormatting sqref="I7 I9 I11 I13 I15 I17 I19 I21 I23 I25 I32 I34">
    <cfRule type="cellIs" dxfId="16" priority="1" operator="equal" stopIfTrue="1">
      <formula>0</formula>
    </cfRule>
  </conditionalFormatting>
  <pageMargins left="0.787401" right="0.787401" top="0.787401" bottom="0.787401" header="0.393701" footer="0.393701"/>
  <pageSetup firstPageNumber="1" fitToHeight="1" fitToWidth="1" scale="92" useFirstPageNumber="0" orientation="portrait" pageOrder="downThenOver"/>
</worksheet>
</file>

<file path=xl/worksheets/sheet15.xml><?xml version="1.0" encoding="utf-8"?>
<worksheet xmlns:r="http://schemas.openxmlformats.org/officeDocument/2006/relationships" xmlns="http://schemas.openxmlformats.org/spreadsheetml/2006/main">
  <dimension ref="A1:J57"/>
  <sheetViews>
    <sheetView workbookViewId="0" showGridLines="0" defaultGridColor="1"/>
  </sheetViews>
  <sheetFormatPr defaultColWidth="5.65935" defaultRowHeight="13.9" customHeight="1" outlineLevelRow="0" outlineLevelCol="0"/>
  <cols>
    <col min="1" max="1" width="6.67188" style="180" customWidth="1"/>
    <col min="2" max="2" width="5.35938" style="180" customWidth="1"/>
    <col min="3" max="3" width="8.59375" style="180" customWidth="1"/>
    <col min="4" max="4" width="8.54688" style="180" customWidth="1"/>
    <col min="5" max="5" width="8.54688" style="180" customWidth="1"/>
    <col min="6" max="6" width="8.54688" style="180" customWidth="1"/>
    <col min="7" max="7" width="8.54688" style="180" customWidth="1"/>
    <col min="8" max="8" width="8.54688" style="180" customWidth="1"/>
    <col min="9" max="9" width="10.6953" style="180" customWidth="1"/>
    <col min="10" max="10" width="6.20312" style="180" customWidth="1"/>
    <col min="11" max="256" width="5.65625" style="180" customWidth="1"/>
  </cols>
  <sheetData>
    <row r="1" ht="19.9" customHeight="1">
      <c r="A1" t="s" s="113">
        <f>'Page de Garde - Composition de '!A2</f>
        <v>127</v>
      </c>
      <c r="B1" s="114"/>
      <c r="C1" s="114"/>
      <c r="D1" s="114"/>
      <c r="E1" s="115"/>
      <c r="F1" t="s" s="116">
        <f>'Page de Garde - Composition de '!A1</f>
        <v>128</v>
      </c>
      <c r="G1" s="115"/>
      <c r="H1" s="117"/>
      <c r="I1" s="114"/>
      <c r="J1" s="115"/>
    </row>
    <row r="2" ht="8" customHeight="1">
      <c r="A2" s="118"/>
      <c r="B2" s="114"/>
      <c r="C2" s="114"/>
      <c r="D2" s="114"/>
      <c r="E2" s="114"/>
      <c r="F2" s="114"/>
      <c r="G2" s="114"/>
      <c r="H2" s="114"/>
      <c r="I2" s="114"/>
      <c r="J2" s="115"/>
    </row>
    <row r="3" ht="18" customHeight="1">
      <c r="A3" t="s" s="181">
        <v>154</v>
      </c>
      <c r="B3" s="114"/>
      <c r="C3" s="114"/>
      <c r="D3" s="114"/>
      <c r="E3" s="115"/>
      <c r="F3" s="143"/>
      <c r="G3" s="144"/>
      <c r="H3" s="114"/>
      <c r="I3" s="114"/>
      <c r="J3" s="115"/>
    </row>
    <row r="4" ht="8" customHeight="1">
      <c r="A4" s="181"/>
      <c r="B4" s="114"/>
      <c r="C4" s="114"/>
      <c r="D4" s="114"/>
      <c r="E4" s="115"/>
      <c r="F4" s="143"/>
      <c r="G4" s="144"/>
      <c r="H4" s="114"/>
      <c r="I4" s="114"/>
      <c r="J4" s="115"/>
    </row>
    <row r="5" ht="19.3" customHeight="1">
      <c r="A5" t="s" s="119">
        <v>155</v>
      </c>
      <c r="B5" s="114"/>
      <c r="C5" s="114"/>
      <c r="D5" s="114"/>
      <c r="E5" s="115"/>
      <c r="F5" s="143"/>
      <c r="G5" s="144"/>
      <c r="H5" s="114"/>
      <c r="I5" s="114"/>
      <c r="J5" s="115"/>
    </row>
    <row r="6" ht="8" customHeight="1">
      <c r="A6" s="182"/>
      <c r="B6" s="121"/>
      <c r="C6" s="121"/>
      <c r="D6" s="121"/>
      <c r="E6" s="122"/>
      <c r="F6" s="146"/>
      <c r="G6" s="147"/>
      <c r="H6" s="121"/>
      <c r="I6" s="121"/>
      <c r="J6" s="122"/>
    </row>
    <row r="7" ht="17" customHeight="1">
      <c r="A7" t="s" s="183">
        <v>156</v>
      </c>
      <c r="B7" s="184"/>
      <c r="C7" s="184"/>
      <c r="D7" s="184"/>
      <c r="E7" s="185"/>
      <c r="F7" s="186">
        <f>'Page de Garde - Composition de '!C7</f>
        <v>0</v>
      </c>
      <c r="G7" s="187"/>
      <c r="H7" s="184"/>
      <c r="I7" s="184"/>
      <c r="J7" s="188"/>
    </row>
    <row r="8" ht="17" customHeight="1">
      <c r="A8" t="s" s="189">
        <v>12</v>
      </c>
      <c r="B8" s="190"/>
      <c r="C8" s="190"/>
      <c r="D8" s="190"/>
      <c r="E8" s="191"/>
      <c r="F8" s="192">
        <f>'Page de Garde - Composition de '!C8</f>
        <v>0</v>
      </c>
      <c r="G8" s="193"/>
      <c r="H8" s="190"/>
      <c r="I8" s="190"/>
      <c r="J8" s="194"/>
    </row>
    <row r="9" ht="17" customHeight="1">
      <c r="A9" t="s" s="189">
        <v>13</v>
      </c>
      <c r="B9" s="190"/>
      <c r="C9" s="190"/>
      <c r="D9" s="190"/>
      <c r="E9" s="191"/>
      <c r="F9" s="192">
        <f>'Page de Garde - Composition de '!C9</f>
        <v>0</v>
      </c>
      <c r="G9" s="193"/>
      <c r="H9" s="190"/>
      <c r="I9" s="190"/>
      <c r="J9" s="194"/>
    </row>
    <row r="10" ht="17" customHeight="1">
      <c r="A10" t="s" s="189">
        <v>14</v>
      </c>
      <c r="B10" s="190"/>
      <c r="C10" s="190"/>
      <c r="D10" s="190"/>
      <c r="E10" s="191"/>
      <c r="F10" s="192">
        <f>'Page de Garde - Composition de '!C10</f>
        <v>0</v>
      </c>
      <c r="G10" s="193"/>
      <c r="H10" s="190"/>
      <c r="I10" s="190"/>
      <c r="J10" s="194"/>
    </row>
    <row r="11" ht="17" customHeight="1">
      <c r="A11" t="s" s="189">
        <v>15</v>
      </c>
      <c r="B11" s="190"/>
      <c r="C11" s="190"/>
      <c r="D11" s="190"/>
      <c r="E11" s="191"/>
      <c r="F11" s="192">
        <f>'Page de Garde - Composition de '!C11</f>
        <v>0</v>
      </c>
      <c r="G11" s="193"/>
      <c r="H11" s="190"/>
      <c r="I11" s="190"/>
      <c r="J11" s="194"/>
    </row>
    <row r="12" ht="17" customHeight="1">
      <c r="A12" t="s" s="195">
        <v>16</v>
      </c>
      <c r="B12" s="196"/>
      <c r="C12" s="196"/>
      <c r="D12" s="196"/>
      <c r="E12" s="197"/>
      <c r="F12" s="198">
        <f>'Page de Garde - Composition de '!C12</f>
        <v>0</v>
      </c>
      <c r="G12" s="199"/>
      <c r="H12" s="196"/>
      <c r="I12" s="196"/>
      <c r="J12" s="200"/>
    </row>
    <row r="13" ht="8.5" customHeight="1">
      <c r="A13" s="201"/>
      <c r="B13" s="140"/>
      <c r="C13" s="140"/>
      <c r="D13" s="140"/>
      <c r="E13" s="141"/>
      <c r="F13" s="202"/>
      <c r="G13" s="203"/>
      <c r="H13" s="140"/>
      <c r="I13" s="140"/>
      <c r="J13" s="141"/>
    </row>
    <row r="14" ht="14" customHeight="1">
      <c r="A14" t="s" s="142">
        <v>157</v>
      </c>
      <c r="B14" s="114"/>
      <c r="C14" s="114"/>
      <c r="D14" s="114"/>
      <c r="E14" s="115"/>
      <c r="F14" s="143"/>
      <c r="G14" s="144"/>
      <c r="H14" s="114"/>
      <c r="I14" s="114"/>
      <c r="J14" s="115"/>
    </row>
    <row r="15" ht="8.5" customHeight="1">
      <c r="A15" s="181"/>
      <c r="B15" s="114"/>
      <c r="C15" s="121"/>
      <c r="D15" s="121"/>
      <c r="E15" s="122"/>
      <c r="F15" s="146"/>
      <c r="G15" s="147"/>
      <c r="H15" s="121"/>
      <c r="I15" s="121"/>
      <c r="J15" s="122"/>
    </row>
    <row r="16" ht="21" customHeight="1">
      <c r="A16" s="123"/>
      <c r="B16" s="124"/>
      <c r="C16" t="s" s="125">
        <v>130</v>
      </c>
      <c r="D16" t="s" s="126">
        <v>131</v>
      </c>
      <c r="E16" t="s" s="126">
        <v>132</v>
      </c>
      <c r="F16" t="s" s="126">
        <v>133</v>
      </c>
      <c r="G16" t="s" s="126">
        <v>134</v>
      </c>
      <c r="H16" t="s" s="126">
        <v>135</v>
      </c>
      <c r="I16" t="s" s="204">
        <v>158</v>
      </c>
      <c r="J16" s="205"/>
    </row>
    <row r="17" ht="8" customHeight="1">
      <c r="A17" s="128"/>
      <c r="B17" s="121"/>
      <c r="C17" s="129"/>
      <c r="D17" s="129"/>
      <c r="E17" s="129"/>
      <c r="F17" s="129"/>
      <c r="G17" s="129"/>
      <c r="H17" s="129"/>
      <c r="I17" s="129"/>
      <c r="J17" s="130"/>
    </row>
    <row r="18" ht="12.6" customHeight="1">
      <c r="A18" t="s" s="131">
        <f>'EPréOp - EP'!B4</f>
        <v>159</v>
      </c>
      <c r="B18" t="s" s="132">
        <v>160</v>
      </c>
      <c r="C18" s="206">
        <f>'EPréOp - EP'!B13</f>
        <v>0</v>
      </c>
      <c r="D18" s="206">
        <f>'EPréOp - EP'!C13</f>
        <v>0</v>
      </c>
      <c r="E18" s="206">
        <f>'EPréOp - EP'!D13</f>
        <v>0</v>
      </c>
      <c r="F18" s="206">
        <f>'EPréOp - EP'!E13</f>
        <v>0</v>
      </c>
      <c r="G18" s="206">
        <f>'EPréOp - EP'!F13</f>
        <v>0</v>
      </c>
      <c r="H18" s="206">
        <f>'EPréOp - EP'!G13</f>
        <v>0</v>
      </c>
      <c r="I18" s="207">
        <f>SUM(C20:H20)</f>
        <v>0</v>
      </c>
      <c r="J18" s="208"/>
    </row>
    <row r="19" ht="14.25" customHeight="1">
      <c r="A19" s="209"/>
      <c r="B19" t="s" s="210">
        <v>161</v>
      </c>
      <c r="C19" s="211"/>
      <c r="D19" s="211"/>
      <c r="E19" s="211"/>
      <c r="F19" s="211"/>
      <c r="G19" s="211"/>
      <c r="H19" s="211"/>
      <c r="I19" s="212"/>
      <c r="J19" s="213"/>
    </row>
    <row r="20" ht="11.25" customHeight="1">
      <c r="A20" s="135"/>
      <c r="B20" t="s" s="210">
        <v>33</v>
      </c>
      <c r="C20" s="214">
        <f>C18*C19</f>
        <v>0</v>
      </c>
      <c r="D20" s="214">
        <f>D18*D19</f>
        <v>0</v>
      </c>
      <c r="E20" s="214">
        <f>E18*E19</f>
        <v>0</v>
      </c>
      <c r="F20" s="214">
        <f>F18*F19</f>
        <v>0</v>
      </c>
      <c r="G20" s="214">
        <f>G18*G19</f>
        <v>0</v>
      </c>
      <c r="H20" s="214">
        <f>H18*H19</f>
        <v>0</v>
      </c>
      <c r="I20" s="215"/>
      <c r="J20" s="138"/>
    </row>
    <row r="21" ht="11.6" customHeight="1">
      <c r="A21" s="154"/>
      <c r="B21" t="s" s="136">
        <v>138</v>
      </c>
      <c r="C21" t="s" s="137">
        <f>IF($I18&gt;0,C20/$I18,"")</f>
      </c>
      <c r="D21" t="s" s="137">
        <f>IF($I18&gt;0,D20/$I18,"")</f>
      </c>
      <c r="E21" t="s" s="137">
        <f>IF($I18&gt;0,E20/$I18,"")</f>
      </c>
      <c r="F21" t="s" s="137">
        <f>IF($I18&gt;0,F20/$I18,"")</f>
      </c>
      <c r="G21" t="s" s="137">
        <f>IF($I18&gt;0,G20/$I18,"")</f>
      </c>
      <c r="H21" t="s" s="137">
        <f>IF($I18&gt;0,H20/$I18,"")</f>
      </c>
      <c r="I21" s="155"/>
      <c r="J21" s="216"/>
    </row>
    <row r="22" ht="13.5" customHeight="1">
      <c r="A22" s="139"/>
      <c r="B22" s="140"/>
      <c r="C22" s="140"/>
      <c r="D22" s="140"/>
      <c r="E22" s="140"/>
      <c r="F22" s="140"/>
      <c r="G22" s="140"/>
      <c r="H22" s="140"/>
      <c r="I22" s="140"/>
      <c r="J22" s="141"/>
    </row>
    <row r="23" ht="16" customHeight="1">
      <c r="A23" t="s" s="217">
        <v>162</v>
      </c>
      <c r="B23" s="114"/>
      <c r="C23" s="114"/>
      <c r="D23" s="114"/>
      <c r="E23" s="115"/>
      <c r="F23" s="143"/>
      <c r="G23" s="144"/>
      <c r="H23" s="115"/>
      <c r="I23" s="218">
        <v>750000</v>
      </c>
      <c r="J23" s="219"/>
    </row>
    <row r="24" ht="16" customHeight="1">
      <c r="A24" t="s" s="217">
        <v>163</v>
      </c>
      <c r="B24" s="114"/>
      <c r="C24" s="114"/>
      <c r="D24" s="114"/>
      <c r="E24" s="115"/>
      <c r="F24" s="143"/>
      <c r="G24" s="144"/>
      <c r="H24" s="115"/>
      <c r="I24" t="s" s="220">
        <f>IF($I55&gt;0,I55/I23,"")</f>
      </c>
      <c r="J24" s="219"/>
    </row>
    <row r="25" ht="13" customHeight="1">
      <c r="A25" s="120"/>
      <c r="B25" s="114"/>
      <c r="C25" s="114"/>
      <c r="D25" s="114"/>
      <c r="E25" s="114"/>
      <c r="F25" s="114"/>
      <c r="G25" s="114"/>
      <c r="H25" s="114"/>
      <c r="I25" s="114"/>
      <c r="J25" s="115"/>
    </row>
    <row r="26" ht="12.5" customHeight="1">
      <c r="A26" t="s" s="221">
        <v>164</v>
      </c>
      <c r="B26" s="114"/>
      <c r="C26" s="121"/>
      <c r="D26" s="121"/>
      <c r="E26" s="121"/>
      <c r="F26" s="121"/>
      <c r="G26" s="121"/>
      <c r="H26" s="121"/>
      <c r="I26" s="121"/>
      <c r="J26" s="122"/>
    </row>
    <row r="27" ht="21" customHeight="1">
      <c r="A27" s="123"/>
      <c r="B27" s="124"/>
      <c r="C27" t="s" s="150">
        <v>130</v>
      </c>
      <c r="D27" t="s" s="151">
        <v>131</v>
      </c>
      <c r="E27" t="s" s="151">
        <v>132</v>
      </c>
      <c r="F27" t="s" s="151">
        <v>133</v>
      </c>
      <c r="G27" t="s" s="151">
        <v>134</v>
      </c>
      <c r="H27" t="s" s="151">
        <v>135</v>
      </c>
      <c r="I27" t="s" s="222">
        <v>165</v>
      </c>
      <c r="J27" t="s" s="223">
        <v>166</v>
      </c>
    </row>
    <row r="28" ht="14" customHeight="1">
      <c r="A28" s="128"/>
      <c r="B28" s="121"/>
      <c r="C28" s="129"/>
      <c r="D28" s="129"/>
      <c r="E28" s="129"/>
      <c r="F28" s="129"/>
      <c r="G28" s="129"/>
      <c r="H28" s="129"/>
      <c r="I28" s="129"/>
      <c r="J28" s="130"/>
    </row>
    <row r="29" ht="12.6" customHeight="1">
      <c r="A29" t="s" s="224">
        <f>'AVP - AVP'!B4</f>
        <v>167</v>
      </c>
      <c r="B29" t="s" s="225">
        <v>160</v>
      </c>
      <c r="C29" s="206">
        <f>'AVP - AVP'!B11</f>
        <v>0</v>
      </c>
      <c r="D29" s="206">
        <f>'AVP - AVP'!C11</f>
        <v>0</v>
      </c>
      <c r="E29" s="206">
        <f>'AVP - AVP'!D11</f>
        <v>0</v>
      </c>
      <c r="F29" s="206">
        <f>'AVP - AVP'!E11</f>
        <v>0</v>
      </c>
      <c r="G29" s="206">
        <f>'AVP - AVP'!F11</f>
        <v>0</v>
      </c>
      <c r="H29" s="206">
        <f>'AVP - AVP'!G11</f>
        <v>0</v>
      </c>
      <c r="I29" s="226">
        <f>SUM(C31:H31)</f>
        <v>0</v>
      </c>
      <c r="J29" t="s" s="227">
        <f>IF($I29&gt;0,I29/$I55,"")</f>
      </c>
    </row>
    <row r="30" ht="14.25" customHeight="1">
      <c r="A30" s="228"/>
      <c r="B30" t="s" s="229">
        <v>161</v>
      </c>
      <c r="C30" s="211"/>
      <c r="D30" s="211"/>
      <c r="E30" s="211"/>
      <c r="F30" s="211"/>
      <c r="G30" s="211"/>
      <c r="H30" s="211"/>
      <c r="I30" s="230"/>
      <c r="J30" s="231"/>
    </row>
    <row r="31" ht="11.25" customHeight="1">
      <c r="A31" s="228"/>
      <c r="B31" t="s" s="229">
        <v>33</v>
      </c>
      <c r="C31" s="214">
        <f>C30*C29</f>
        <v>0</v>
      </c>
      <c r="D31" s="214">
        <f>D30*D29</f>
        <v>0</v>
      </c>
      <c r="E31" s="214">
        <f>E30*E29</f>
        <v>0</v>
      </c>
      <c r="F31" s="214">
        <f>F30*F29</f>
        <v>0</v>
      </c>
      <c r="G31" s="214">
        <f>G30*G29</f>
        <v>0</v>
      </c>
      <c r="H31" s="214">
        <f>H30*H29</f>
        <v>0</v>
      </c>
      <c r="I31" s="230"/>
      <c r="J31" s="231"/>
    </row>
    <row r="32" ht="11.6" customHeight="1">
      <c r="A32" s="232"/>
      <c r="B32" t="s" s="233">
        <v>138</v>
      </c>
      <c r="C32" t="s" s="137">
        <f>IF($I29&gt;0,C31/$I29,"")</f>
      </c>
      <c r="D32" t="s" s="137">
        <f>IF($I29&gt;0,D31/$I29,"")</f>
      </c>
      <c r="E32" t="s" s="137">
        <f>IF($I29&gt;0,E31/$I29,"")</f>
      </c>
      <c r="F32" t="s" s="137">
        <f>IF($I29&gt;0,F31/$I29,"")</f>
      </c>
      <c r="G32" t="s" s="137">
        <f>IF($I29&gt;0,G31/$I29,"")</f>
      </c>
      <c r="H32" t="s" s="137">
        <f>IF($I29&gt;0,H31/$I29,"")</f>
      </c>
      <c r="I32" s="234"/>
      <c r="J32" s="173"/>
    </row>
    <row r="33" ht="12.6" customHeight="1">
      <c r="A33" t="s" s="224">
        <f>'PRO - ACT - PRO_ACT'!B4</f>
        <v>168</v>
      </c>
      <c r="B33" t="s" s="225">
        <v>160</v>
      </c>
      <c r="C33" s="206">
        <f>'PRO - ACT - PRO_ACT'!B11</f>
        <v>0</v>
      </c>
      <c r="D33" s="206">
        <f>'PRO - ACT - PRO_ACT'!C11</f>
        <v>0</v>
      </c>
      <c r="E33" s="206">
        <f>'PRO - ACT - PRO_ACT'!D11</f>
        <v>0</v>
      </c>
      <c r="F33" s="206">
        <f>'PRO - ACT - PRO_ACT'!E11</f>
        <v>0</v>
      </c>
      <c r="G33" s="206">
        <f>'PRO - ACT - PRO_ACT'!F11</f>
        <v>0</v>
      </c>
      <c r="H33" s="206">
        <f>'PRO - ACT - PRO_ACT'!G11</f>
        <v>0</v>
      </c>
      <c r="I33" s="226">
        <f>SUM(C35:H35)</f>
        <v>0</v>
      </c>
      <c r="J33" t="s" s="235">
        <f>IF($I33&gt;0,I33/$I55,"")</f>
      </c>
    </row>
    <row r="34" ht="14.25" customHeight="1">
      <c r="A34" s="228"/>
      <c r="B34" t="s" s="229">
        <v>161</v>
      </c>
      <c r="C34" s="211"/>
      <c r="D34" s="211"/>
      <c r="E34" s="211"/>
      <c r="F34" s="211"/>
      <c r="G34" s="211"/>
      <c r="H34" s="211"/>
      <c r="I34" s="230"/>
      <c r="J34" s="231"/>
    </row>
    <row r="35" ht="11.25" customHeight="1">
      <c r="A35" s="228"/>
      <c r="B35" t="s" s="229">
        <v>33</v>
      </c>
      <c r="C35" s="214">
        <f>C34*C33</f>
        <v>0</v>
      </c>
      <c r="D35" s="214">
        <f>D34*D33</f>
        <v>0</v>
      </c>
      <c r="E35" s="214">
        <f>E34*E33</f>
        <v>0</v>
      </c>
      <c r="F35" s="214">
        <f>F34*F33</f>
        <v>0</v>
      </c>
      <c r="G35" s="214">
        <f>G34*G33</f>
        <v>0</v>
      </c>
      <c r="H35" s="214">
        <f>H34*H33</f>
        <v>0</v>
      </c>
      <c r="I35" s="230"/>
      <c r="J35" s="231"/>
    </row>
    <row r="36" ht="11.6" customHeight="1">
      <c r="A36" s="232"/>
      <c r="B36" t="s" s="233">
        <v>138</v>
      </c>
      <c r="C36" t="s" s="137">
        <f>IF($I33&gt;0,C35/$I33,"")</f>
      </c>
      <c r="D36" t="s" s="137">
        <f>IF($I33&gt;0,D35/$I33,"")</f>
      </c>
      <c r="E36" t="s" s="137">
        <f>IF($I33&gt;0,E35/$I33,"")</f>
      </c>
      <c r="F36" t="s" s="137">
        <f>IF($I33&gt;0,F35/$I33,"")</f>
      </c>
      <c r="G36" t="s" s="137">
        <f>IF($I33&gt;0,G35/$I33,"")</f>
      </c>
      <c r="H36" t="s" s="137">
        <f>IF($I33&gt;0,H35/$I33,"")</f>
      </c>
      <c r="I36" s="234"/>
      <c r="J36" s="173"/>
    </row>
    <row r="37" ht="12.6" customHeight="1">
      <c r="A37" t="s" s="224">
        <f>'PRO - ACT - PRO_ACT'!B13</f>
        <v>169</v>
      </c>
      <c r="B37" t="s" s="225">
        <v>160</v>
      </c>
      <c r="C37" s="206">
        <f>'PRO - ACT - PRO_ACT'!B22</f>
        <v>0</v>
      </c>
      <c r="D37" s="206">
        <f>'PRO - ACT - PRO_ACT'!C22</f>
        <v>0</v>
      </c>
      <c r="E37" s="206">
        <f>'PRO - ACT - PRO_ACT'!D22</f>
        <v>0</v>
      </c>
      <c r="F37" s="206">
        <f>'PRO - ACT - PRO_ACT'!E22</f>
        <v>0</v>
      </c>
      <c r="G37" s="206">
        <f>'PRO - ACT - PRO_ACT'!F22</f>
        <v>0</v>
      </c>
      <c r="H37" s="206">
        <f>'PRO - ACT - PRO_ACT'!G22</f>
        <v>0</v>
      </c>
      <c r="I37" s="226">
        <f>SUM(C39:H39)</f>
        <v>0</v>
      </c>
      <c r="J37" t="s" s="235">
        <f>IF($I37&gt;0,I37/$I55,"")</f>
      </c>
    </row>
    <row r="38" ht="14.25" customHeight="1">
      <c r="A38" s="228"/>
      <c r="B38" t="s" s="229">
        <v>161</v>
      </c>
      <c r="C38" s="211"/>
      <c r="D38" s="211"/>
      <c r="E38" s="211"/>
      <c r="F38" s="211"/>
      <c r="G38" s="211"/>
      <c r="H38" s="211"/>
      <c r="I38" s="230"/>
      <c r="J38" s="231"/>
    </row>
    <row r="39" ht="11.25" customHeight="1">
      <c r="A39" s="228"/>
      <c r="B39" t="s" s="229">
        <v>33</v>
      </c>
      <c r="C39" s="214">
        <f>C38*C37</f>
        <v>0</v>
      </c>
      <c r="D39" s="214">
        <f>D38*D37</f>
        <v>0</v>
      </c>
      <c r="E39" s="214">
        <f>E38*E37</f>
        <v>0</v>
      </c>
      <c r="F39" s="214">
        <f>F38*F37</f>
        <v>0</v>
      </c>
      <c r="G39" s="214">
        <f>G38*G37</f>
        <v>0</v>
      </c>
      <c r="H39" s="214">
        <f>H38*H37</f>
        <v>0</v>
      </c>
      <c r="I39" s="230"/>
      <c r="J39" s="231"/>
    </row>
    <row r="40" ht="11.6" customHeight="1">
      <c r="A40" s="232"/>
      <c r="B40" t="s" s="233">
        <v>138</v>
      </c>
      <c r="C40" t="s" s="137">
        <f>IF($I37&gt;0,C39/$I37,"")</f>
      </c>
      <c r="D40" t="s" s="137">
        <f>IF($I37&gt;0,D39/$I37,"")</f>
      </c>
      <c r="E40" t="s" s="137">
        <f>IF($I37&gt;0,E39/$I37,"")</f>
      </c>
      <c r="F40" t="s" s="137">
        <f>IF($I37&gt;0,F39/$I37,"")</f>
      </c>
      <c r="G40" t="s" s="137">
        <f>IF($I37&gt;0,G39/$I37,"")</f>
      </c>
      <c r="H40" t="s" s="137">
        <f>IF($I37&gt;0,H39/$I37,"")</f>
      </c>
      <c r="I40" s="234"/>
      <c r="J40" s="173"/>
    </row>
    <row r="41" ht="12.6" customHeight="1">
      <c r="A41" t="s" s="224">
        <f>'VISA_EXE - VISA_EXE'!B4</f>
        <v>170</v>
      </c>
      <c r="B41" t="s" s="225">
        <v>160</v>
      </c>
      <c r="C41" s="206">
        <f>'VISA_EXE - VISA_EXE'!B13</f>
        <v>0</v>
      </c>
      <c r="D41" s="206">
        <f>'VISA_EXE - VISA_EXE'!C13</f>
        <v>0</v>
      </c>
      <c r="E41" s="206">
        <f>'VISA_EXE - VISA_EXE'!D13</f>
        <v>0</v>
      </c>
      <c r="F41" s="206">
        <f>'VISA_EXE - VISA_EXE'!E13</f>
        <v>0</v>
      </c>
      <c r="G41" s="206">
        <f>'VISA_EXE - VISA_EXE'!F13</f>
        <v>0</v>
      </c>
      <c r="H41" s="206">
        <f>'VISA_EXE - VISA_EXE'!G13</f>
        <v>0</v>
      </c>
      <c r="I41" s="226">
        <f>SUM(C43:H43)</f>
        <v>0</v>
      </c>
      <c r="J41" t="s" s="236">
        <f>IF($I41&gt;0,I41/$I55,"")</f>
      </c>
    </row>
    <row r="42" ht="14.25" customHeight="1">
      <c r="A42" s="228"/>
      <c r="B42" t="s" s="229">
        <v>161</v>
      </c>
      <c r="C42" s="211"/>
      <c r="D42" s="211"/>
      <c r="E42" s="211"/>
      <c r="F42" s="211"/>
      <c r="G42" s="211"/>
      <c r="H42" s="211"/>
      <c r="I42" s="230"/>
      <c r="J42" s="231"/>
    </row>
    <row r="43" ht="11.25" customHeight="1">
      <c r="A43" s="228"/>
      <c r="B43" t="s" s="229">
        <v>33</v>
      </c>
      <c r="C43" s="214">
        <f>C42*C41</f>
        <v>0</v>
      </c>
      <c r="D43" s="214">
        <f>D42*D41</f>
        <v>0</v>
      </c>
      <c r="E43" s="214">
        <f>E42*E41</f>
        <v>0</v>
      </c>
      <c r="F43" s="214">
        <f>F42*F41</f>
        <v>0</v>
      </c>
      <c r="G43" s="214">
        <f>G42*G41</f>
        <v>0</v>
      </c>
      <c r="H43" s="214">
        <f>H42*H41</f>
        <v>0</v>
      </c>
      <c r="I43" s="230"/>
      <c r="J43" s="231"/>
    </row>
    <row r="44" ht="11.6" customHeight="1">
      <c r="A44" s="232"/>
      <c r="B44" t="s" s="233">
        <v>138</v>
      </c>
      <c r="C44" t="s" s="137">
        <f>IF($I41&gt;0,C43/$I41,"")</f>
      </c>
      <c r="D44" t="s" s="137">
        <f>IF($I41&gt;0,D43/$I41,"")</f>
      </c>
      <c r="E44" t="s" s="137">
        <f>IF($I41&gt;0,E43/$I41,"")</f>
      </c>
      <c r="F44" t="s" s="137">
        <f>IF($I41&gt;0,F43/$I41,"")</f>
      </c>
      <c r="G44" t="s" s="137">
        <f>IF($I41&gt;0,G43/$I41,"")</f>
      </c>
      <c r="H44" t="s" s="137">
        <f>IF($I41&gt;0,H43/$I41,"")</f>
      </c>
      <c r="I44" s="234"/>
      <c r="J44" s="173"/>
    </row>
    <row r="45" ht="12.6" customHeight="1">
      <c r="A45" t="s" s="224">
        <f>'DET - AOR - DET_AOR'!B4</f>
        <v>171</v>
      </c>
      <c r="B45" t="s" s="225">
        <v>160</v>
      </c>
      <c r="C45" s="206">
        <f>'DET - AOR - DET_AOR'!B11</f>
        <v>0</v>
      </c>
      <c r="D45" s="206">
        <f>'DET - AOR - DET_AOR'!C11</f>
        <v>0</v>
      </c>
      <c r="E45" s="206">
        <f>'DET - AOR - DET_AOR'!D11</f>
        <v>0</v>
      </c>
      <c r="F45" s="206">
        <f>'DET - AOR - DET_AOR'!E11</f>
        <v>0</v>
      </c>
      <c r="G45" s="206">
        <f>'DET - AOR - DET_AOR'!F11</f>
        <v>0</v>
      </c>
      <c r="H45" s="206">
        <f>'DET - AOR - DET_AOR'!G11</f>
        <v>0</v>
      </c>
      <c r="I45" s="226">
        <f>SUM(C47:H47)</f>
        <v>0</v>
      </c>
      <c r="J45" t="s" s="236">
        <f>IF($I45&gt;0,I45/$I55,"")</f>
      </c>
    </row>
    <row r="46" ht="14.25" customHeight="1">
      <c r="A46" s="228"/>
      <c r="B46" t="s" s="229">
        <v>161</v>
      </c>
      <c r="C46" s="211"/>
      <c r="D46" s="211"/>
      <c r="E46" s="211"/>
      <c r="F46" s="211"/>
      <c r="G46" s="211"/>
      <c r="H46" s="211"/>
      <c r="I46" s="230"/>
      <c r="J46" s="231"/>
    </row>
    <row r="47" ht="11.25" customHeight="1">
      <c r="A47" s="228"/>
      <c r="B47" t="s" s="229">
        <v>33</v>
      </c>
      <c r="C47" s="214">
        <f>C46*C45</f>
        <v>0</v>
      </c>
      <c r="D47" s="214">
        <f>D46*D45</f>
        <v>0</v>
      </c>
      <c r="E47" s="214">
        <f>E46*E45</f>
        <v>0</v>
      </c>
      <c r="F47" s="214">
        <f>F46*F45</f>
        <v>0</v>
      </c>
      <c r="G47" s="214">
        <f>G46*G45</f>
        <v>0</v>
      </c>
      <c r="H47" s="214">
        <f>H46*H45</f>
        <v>0</v>
      </c>
      <c r="I47" s="230"/>
      <c r="J47" s="231"/>
    </row>
    <row r="48" ht="11.6" customHeight="1">
      <c r="A48" s="232"/>
      <c r="B48" t="s" s="233">
        <v>138</v>
      </c>
      <c r="C48" t="s" s="137">
        <f>IF($I45&gt;0,C47/$I45,"")</f>
      </c>
      <c r="D48" t="s" s="137">
        <f>IF($I45&gt;0,D45/$I45,"")</f>
      </c>
      <c r="E48" t="s" s="137">
        <f>IF($I45&gt;0,E45/$I45,"")</f>
      </c>
      <c r="F48" t="s" s="137">
        <f>IF($I45&gt;0,F45/$I45,"")</f>
      </c>
      <c r="G48" t="s" s="137">
        <f>IF($I45&gt;0,G45/$I45,"")</f>
      </c>
      <c r="H48" t="s" s="137">
        <f>IF($I45&gt;0,H45/$I45,"")</f>
      </c>
      <c r="I48" s="234"/>
      <c r="J48" s="173"/>
    </row>
    <row r="49" ht="12.6" customHeight="1">
      <c r="A49" t="s" s="224">
        <f>'DET - AOR - DET_AOR'!B13</f>
        <v>172</v>
      </c>
      <c r="B49" t="s" s="225">
        <v>160</v>
      </c>
      <c r="C49" s="206">
        <f>'DET - AOR - DET_AOR'!B22</f>
        <v>0</v>
      </c>
      <c r="D49" s="206">
        <f>'DET - AOR - DET_AOR'!C22</f>
        <v>0</v>
      </c>
      <c r="E49" s="206">
        <f>'DET - AOR - DET_AOR'!D22</f>
        <v>0</v>
      </c>
      <c r="F49" s="206">
        <f>'DET - AOR - DET_AOR'!E22</f>
        <v>0</v>
      </c>
      <c r="G49" s="206">
        <f>'DET - AOR - DET_AOR'!F22</f>
        <v>0</v>
      </c>
      <c r="H49" s="206">
        <f>'DET - AOR - DET_AOR'!G22</f>
        <v>0</v>
      </c>
      <c r="I49" s="226">
        <f>SUM(C51:H51)</f>
        <v>0</v>
      </c>
      <c r="J49" t="s" s="227">
        <f>IF($I49&gt;0,I49/$I55,"")</f>
      </c>
    </row>
    <row r="50" ht="14.25" customHeight="1">
      <c r="A50" s="228"/>
      <c r="B50" t="s" s="229">
        <v>161</v>
      </c>
      <c r="C50" s="211"/>
      <c r="D50" s="211"/>
      <c r="E50" s="211"/>
      <c r="F50" s="211"/>
      <c r="G50" s="211"/>
      <c r="H50" s="211"/>
      <c r="I50" s="230"/>
      <c r="J50" s="231"/>
    </row>
    <row r="51" ht="11.25" customHeight="1">
      <c r="A51" s="228"/>
      <c r="B51" t="s" s="229">
        <v>33</v>
      </c>
      <c r="C51" s="214">
        <f>C50*C49</f>
        <v>0</v>
      </c>
      <c r="D51" s="214">
        <f>D50*D49</f>
        <v>0</v>
      </c>
      <c r="E51" s="214">
        <f>E50*E49</f>
        <v>0</v>
      </c>
      <c r="F51" s="214">
        <f>F50*F49</f>
        <v>0</v>
      </c>
      <c r="G51" s="214">
        <f>G50*G49</f>
        <v>0</v>
      </c>
      <c r="H51" s="214">
        <f>H50*H49</f>
        <v>0</v>
      </c>
      <c r="I51" s="230"/>
      <c r="J51" s="231"/>
    </row>
    <row r="52" ht="11.6" customHeight="1">
      <c r="A52" s="232"/>
      <c r="B52" t="s" s="233">
        <v>138</v>
      </c>
      <c r="C52" t="s" s="137">
        <f>IF($I49&gt;0,C51/$I49,"")</f>
      </c>
      <c r="D52" t="s" s="137">
        <f>IF($I49&gt;0,D51/$I49,"")</f>
      </c>
      <c r="E52" t="s" s="137">
        <f>IF($I49&gt;0,E51/$I49,"")</f>
      </c>
      <c r="F52" t="s" s="137">
        <f>IF($I49&gt;0,F51/$I49,"")</f>
      </c>
      <c r="G52" t="s" s="137">
        <f>IF($I49&gt;0,G51/$I49,"")</f>
      </c>
      <c r="H52" t="s" s="137">
        <f>IF($I49&gt;0,H51/$I49,"")</f>
      </c>
      <c r="I52" s="234"/>
      <c r="J52" s="173"/>
    </row>
    <row r="53" ht="12.6" customHeight="1">
      <c r="A53" t="s" s="237">
        <v>173</v>
      </c>
      <c r="B53" t="s" s="238">
        <v>160</v>
      </c>
      <c r="C53" s="239">
        <f>C29+C33+C37+C41+C45+C49</f>
        <v>0</v>
      </c>
      <c r="D53" s="239">
        <f>D29+D33+D37+D41+D45+D49</f>
        <v>0</v>
      </c>
      <c r="E53" s="239">
        <f>E29+E33+E37+E41+E45+E49</f>
        <v>0</v>
      </c>
      <c r="F53" s="239">
        <f>F29+F33+F37+F41+F45+F49</f>
        <v>0</v>
      </c>
      <c r="G53" s="239">
        <f>G29+G33+G37+G41+G45+G49</f>
        <v>0</v>
      </c>
      <c r="H53" s="239">
        <f>H29+H33+H37+H41+H45+H49</f>
        <v>0</v>
      </c>
      <c r="I53" s="240">
        <f>SUM(C53:H53)</f>
        <v>0</v>
      </c>
      <c r="J53" s="241"/>
    </row>
    <row r="54" ht="14.6" customHeight="1">
      <c r="A54" s="242"/>
      <c r="B54" t="s" s="243">
        <v>174</v>
      </c>
      <c r="C54" t="s" s="244">
        <f>IF($I$53&gt;0,C53/$I$53,"")</f>
      </c>
      <c r="D54" t="s" s="245">
        <f>IF($I$53&gt;0,D53/$I$53,"")</f>
      </c>
      <c r="E54" t="s" s="245">
        <f>IF($I$53&gt;0,E53/$I$53,"")</f>
      </c>
      <c r="F54" t="s" s="245">
        <f>IF($I$53&gt;0,F53/$I$53,"")</f>
      </c>
      <c r="G54" t="s" s="245">
        <f>IF($I$53&gt;0,G53/$I$53,"")</f>
      </c>
      <c r="H54" t="s" s="246">
        <f>IF($I$53&gt;0,H53/$I$53,"")</f>
      </c>
      <c r="I54" s="234"/>
      <c r="J54" s="173"/>
    </row>
    <row r="55" ht="11.6" customHeight="1">
      <c r="A55" s="242"/>
      <c r="B55" t="s" s="238">
        <v>137</v>
      </c>
      <c r="C55" s="247">
        <f>C31+C35+C39+C43+C47+C51</f>
        <v>0</v>
      </c>
      <c r="D55" s="247">
        <f>D31+D35+D39+D43+D47+D51</f>
        <v>0</v>
      </c>
      <c r="E55" s="247">
        <f>E31+E35+E39+E43+E47+E51</f>
        <v>0</v>
      </c>
      <c r="F55" s="247">
        <f>F31+F35+F39+F43+F47+F51</f>
        <v>0</v>
      </c>
      <c r="G55" s="247">
        <f>G31+G35+G39+G43+G47+G51</f>
        <v>0</v>
      </c>
      <c r="H55" s="247">
        <f>H31+H35+H39+H43+H47+H51</f>
        <v>0</v>
      </c>
      <c r="I55" s="248">
        <f>SUM(C55:H55)</f>
        <v>0</v>
      </c>
      <c r="J55" s="241"/>
    </row>
    <row r="56" ht="14.6" customHeight="1">
      <c r="A56" s="242"/>
      <c r="B56" t="s" s="243">
        <v>175</v>
      </c>
      <c r="C56" t="s" s="249">
        <f>IF($I55&gt;0,C55/$I55,"")</f>
      </c>
      <c r="D56" t="s" s="249">
        <f>IF($I55&gt;0,D55/$I55,"")</f>
      </c>
      <c r="E56" t="s" s="249">
        <f>IF($I55&gt;0,E55/$I55,"")</f>
      </c>
      <c r="F56" t="s" s="249">
        <f>IF($I55&gt;0,F55/$I55,"")</f>
      </c>
      <c r="G56" t="s" s="249">
        <f>IF($I55&gt;0,G55/$I55,"")</f>
      </c>
      <c r="H56" t="s" s="249">
        <f>IF($I55&gt;0,H55/$I55,"")</f>
      </c>
      <c r="I56" s="234"/>
      <c r="J56" s="173"/>
    </row>
    <row r="57" ht="20.2" customHeight="1">
      <c r="A57" t="s" s="250">
        <f>'Page de Garde - Composition de '!A4</f>
        <v>36</v>
      </c>
      <c r="B57" s="140"/>
      <c r="C57" s="140"/>
      <c r="D57" s="140"/>
      <c r="E57" s="140"/>
      <c r="F57" s="141"/>
      <c r="G57" t="s" s="251">
        <f>'Page de Garde - Composition de '!A17</f>
        <v>37</v>
      </c>
      <c r="H57" s="140"/>
      <c r="I57" s="140"/>
      <c r="J57" s="141"/>
    </row>
  </sheetData>
  <mergeCells count="59">
    <mergeCell ref="I55:J56"/>
    <mergeCell ref="I53:J54"/>
    <mergeCell ref="J49:J52"/>
    <mergeCell ref="I24:J24"/>
    <mergeCell ref="A24:H24"/>
    <mergeCell ref="I18:J21"/>
    <mergeCell ref="I16:J16"/>
    <mergeCell ref="A23:H23"/>
    <mergeCell ref="A25:J25"/>
    <mergeCell ref="A13:J13"/>
    <mergeCell ref="A17:J17"/>
    <mergeCell ref="A16:B16"/>
    <mergeCell ref="J45:J48"/>
    <mergeCell ref="G57:J57"/>
    <mergeCell ref="I49:I52"/>
    <mergeCell ref="A45:A48"/>
    <mergeCell ref="A41:A44"/>
    <mergeCell ref="A37:A40"/>
    <mergeCell ref="A18:A21"/>
    <mergeCell ref="J29:J32"/>
    <mergeCell ref="I33:I36"/>
    <mergeCell ref="A33:A36"/>
    <mergeCell ref="A14:J14"/>
    <mergeCell ref="I29:I32"/>
    <mergeCell ref="J33:J36"/>
    <mergeCell ref="I37:I40"/>
    <mergeCell ref="A22:J22"/>
    <mergeCell ref="A15:J15"/>
    <mergeCell ref="A12:E12"/>
    <mergeCell ref="A11:E11"/>
    <mergeCell ref="A57:F57"/>
    <mergeCell ref="A10:E10"/>
    <mergeCell ref="F12:J12"/>
    <mergeCell ref="A9:E9"/>
    <mergeCell ref="F11:J11"/>
    <mergeCell ref="I23:J23"/>
    <mergeCell ref="A8:E8"/>
    <mergeCell ref="J41:J44"/>
    <mergeCell ref="I45:I48"/>
    <mergeCell ref="F10:J10"/>
    <mergeCell ref="A7:E7"/>
    <mergeCell ref="A5:J5"/>
    <mergeCell ref="A28:J28"/>
    <mergeCell ref="F8:J8"/>
    <mergeCell ref="A29:A32"/>
    <mergeCell ref="F9:J9"/>
    <mergeCell ref="A53:A56"/>
    <mergeCell ref="A6:J6"/>
    <mergeCell ref="A27:B27"/>
    <mergeCell ref="F7:J7"/>
    <mergeCell ref="A4:J4"/>
    <mergeCell ref="J37:J40"/>
    <mergeCell ref="I41:I44"/>
    <mergeCell ref="A26:J26"/>
    <mergeCell ref="A3:J3"/>
    <mergeCell ref="A49:A52"/>
    <mergeCell ref="A2:J2"/>
    <mergeCell ref="F1:J1"/>
    <mergeCell ref="A1:E1"/>
  </mergeCells>
  <conditionalFormatting sqref="F7:F12 I53">
    <cfRule type="cellIs" dxfId="17" priority="1" operator="equal" stopIfTrue="1">
      <formula>0</formula>
    </cfRule>
  </conditionalFormatting>
  <conditionalFormatting sqref="C18:H21 C29:H53 C55:H56">
    <cfRule type="cellIs" dxfId="18" priority="1" operator="equal" stopIfTrue="1">
      <formula>0</formula>
    </cfRule>
  </conditionalFormatting>
  <conditionalFormatting sqref="I18 I29 I33 I37 I41 I45 I49 I55">
    <cfRule type="cellIs" dxfId="19" priority="1" operator="equal" stopIfTrue="1">
      <formula>0</formula>
    </cfRule>
  </conditionalFormatting>
  <pageMargins left="0.787401" right="0.787401" top="0.787401" bottom="0.787401" header="0.393701" footer="0.393701"/>
  <pageSetup firstPageNumber="1" fitToHeight="1" fitToWidth="1" scale="92" useFirstPageNumber="0" orientation="portrait" pageOrder="downThenOver"/>
</worksheet>
</file>

<file path=xl/worksheets/sheet2.xml><?xml version="1.0" encoding="utf-8"?>
<worksheet xmlns:r="http://schemas.openxmlformats.org/officeDocument/2006/relationships" xmlns="http://schemas.openxmlformats.org/spreadsheetml/2006/main">
  <dimension ref="A1:C17"/>
  <sheetViews>
    <sheetView workbookViewId="0" showGridLines="0" defaultGridColor="1"/>
  </sheetViews>
  <sheetFormatPr defaultColWidth="8.55166" defaultRowHeight="24.4" customHeight="1" outlineLevelRow="0" outlineLevelCol="0"/>
  <cols>
    <col min="1" max="1" width="8.57031" style="6" customWidth="1"/>
    <col min="2" max="2" width="21.5781" style="6" customWidth="1"/>
    <col min="3" max="3" width="48.9062" style="6" customWidth="1"/>
    <col min="4" max="256" width="8.57031" style="6" customWidth="1"/>
  </cols>
  <sheetData>
    <row r="1" ht="36" customHeight="1">
      <c r="A1" t="s" s="7">
        <v>7</v>
      </c>
      <c r="B1" s="8"/>
      <c r="C1" s="8"/>
    </row>
    <row r="2" ht="156.45" customHeight="1">
      <c r="A2" t="s" s="9">
        <v>8</v>
      </c>
      <c r="B2" s="8"/>
      <c r="C2" s="8"/>
    </row>
    <row r="3" ht="8" customHeight="1">
      <c r="A3" s="10"/>
      <c r="B3" s="8"/>
      <c r="C3" s="8"/>
    </row>
    <row r="4" ht="72" customHeight="1">
      <c r="A4" t="s" s="11">
        <v>9</v>
      </c>
      <c r="B4" s="8"/>
      <c r="C4" s="8"/>
    </row>
    <row r="5" ht="8.5" customHeight="1">
      <c r="A5" s="12"/>
      <c r="B5" s="13"/>
      <c r="C5" s="13"/>
    </row>
    <row r="6" ht="30.25" customHeight="1">
      <c r="A6" t="s" s="14">
        <v>10</v>
      </c>
      <c r="B6" s="14"/>
      <c r="C6" s="15"/>
    </row>
    <row r="7" ht="25.5" customHeight="1">
      <c r="A7" t="s" s="16">
        <v>11</v>
      </c>
      <c r="B7" s="17"/>
      <c r="C7" s="18"/>
    </row>
    <row r="8" ht="25.5" customHeight="1">
      <c r="A8" t="s" s="19">
        <v>12</v>
      </c>
      <c r="B8" s="20"/>
      <c r="C8" s="21"/>
    </row>
    <row r="9" ht="25.5" customHeight="1">
      <c r="A9" t="s" s="19">
        <v>13</v>
      </c>
      <c r="B9" s="20"/>
      <c r="C9" s="21"/>
    </row>
    <row r="10" ht="25.5" customHeight="1">
      <c r="A10" t="s" s="19">
        <v>14</v>
      </c>
      <c r="B10" s="20"/>
      <c r="C10" s="21"/>
    </row>
    <row r="11" ht="25.5" customHeight="1">
      <c r="A11" t="s" s="19">
        <v>15</v>
      </c>
      <c r="B11" s="20"/>
      <c r="C11" s="21"/>
    </row>
    <row r="12" ht="25.5" customHeight="1">
      <c r="A12" t="s" s="22">
        <v>16</v>
      </c>
      <c r="B12" s="23"/>
      <c r="C12" s="24"/>
    </row>
    <row r="13" ht="8.35" customHeight="1">
      <c r="A13" s="25"/>
      <c r="B13" s="26"/>
      <c r="C13" s="26"/>
    </row>
    <row r="14" ht="265" customHeight="1">
      <c r="A14" t="s" s="27">
        <v>17</v>
      </c>
      <c r="B14" s="8"/>
      <c r="C14" s="8"/>
    </row>
    <row r="15" ht="8.35" customHeight="1">
      <c r="A15" s="28"/>
      <c r="B15" s="8"/>
      <c r="C15" s="8"/>
    </row>
    <row r="16" ht="21.45" customHeight="1">
      <c r="A16" s="29"/>
      <c r="B16" t="s" s="30">
        <v>18</v>
      </c>
      <c r="C16" s="8"/>
    </row>
    <row r="17" ht="21.45" customHeight="1">
      <c r="A17" t="s" s="31">
        <v>19</v>
      </c>
      <c r="B17" s="8"/>
      <c r="C17" s="8"/>
    </row>
  </sheetData>
  <mergeCells count="17">
    <mergeCell ref="A12:B12"/>
    <mergeCell ref="A7:B7"/>
    <mergeCell ref="A10:B10"/>
    <mergeCell ref="A8:B8"/>
    <mergeCell ref="A11:B11"/>
    <mergeCell ref="A6:C6"/>
    <mergeCell ref="A1:C1"/>
    <mergeCell ref="A5:C5"/>
    <mergeCell ref="A2:C2"/>
    <mergeCell ref="A13:C13"/>
    <mergeCell ref="A3:C3"/>
    <mergeCell ref="A14:C14"/>
    <mergeCell ref="A4:C4"/>
    <mergeCell ref="A15:C15"/>
    <mergeCell ref="A9:B9"/>
    <mergeCell ref="B16:C16"/>
    <mergeCell ref="A17:C17"/>
  </mergeCells>
  <pageMargins left="1.1811" right="0.787401" top="0.984252" bottom="0.787401" header="0.393701" footer="0.393701"/>
  <pageSetup firstPageNumber="1" fitToHeight="1" fitToWidth="1" scale="91" useFirstPageNumber="0" orientation="portrait" pageOrder="downThenOver"/>
</worksheet>
</file>

<file path=xl/worksheets/sheet3.xml><?xml version="1.0" encoding="utf-8"?>
<worksheet xmlns:r="http://schemas.openxmlformats.org/officeDocument/2006/relationships" xmlns="http://schemas.openxmlformats.org/spreadsheetml/2006/main">
  <dimension ref="A1:H14"/>
  <sheetViews>
    <sheetView workbookViewId="0" showGridLines="0" defaultGridColor="1"/>
  </sheetViews>
  <sheetFormatPr defaultColWidth="28.3333" defaultRowHeight="14.2" customHeight="1" outlineLevelRow="0" outlineLevelCol="0"/>
  <cols>
    <col min="1" max="1" width="30.8828" style="32" customWidth="1"/>
    <col min="2" max="2" width="6.375" style="32" customWidth="1"/>
    <col min="3" max="3" width="6.375" style="32" customWidth="1"/>
    <col min="4" max="4" width="6.375" style="32" customWidth="1"/>
    <col min="5" max="5" width="6.375" style="32" customWidth="1"/>
    <col min="6" max="6" width="6.375" style="32" customWidth="1"/>
    <col min="7" max="7" width="6.375" style="32" customWidth="1"/>
    <col min="8" max="8" width="6.4375" style="32" customWidth="1"/>
    <col min="9" max="256" width="28.3516" style="32" customWidth="1"/>
  </cols>
  <sheetData>
    <row r="1" ht="22" customHeight="1">
      <c r="A1" t="s" s="33">
        <f>'Page de Garde - Composition de '!A2</f>
        <v>23</v>
      </c>
      <c r="B1" s="34"/>
      <c r="C1" s="34"/>
      <c r="D1" s="35"/>
      <c r="E1" t="s" s="36">
        <f>'Page de Garde - Composition de '!A1</f>
        <v>24</v>
      </c>
      <c r="F1" s="34"/>
      <c r="G1" s="34"/>
      <c r="H1" s="34"/>
    </row>
    <row r="2" ht="8" customHeight="1">
      <c r="A2" t="s" s="37">
        <f>'Page de Garde - Composition de '!A3</f>
      </c>
      <c r="B2" s="34"/>
      <c r="C2" s="34"/>
      <c r="D2" s="34"/>
      <c r="E2" s="36"/>
      <c r="F2" s="34"/>
      <c r="G2" s="34"/>
      <c r="H2" s="36"/>
    </row>
    <row r="3" ht="24.5" customHeight="1">
      <c r="A3" t="s" s="38">
        <v>25</v>
      </c>
      <c r="B3" s="39"/>
      <c r="C3" s="39"/>
      <c r="D3" s="39"/>
      <c r="E3" s="39"/>
      <c r="F3" s="39"/>
      <c r="G3" s="39"/>
      <c r="H3" s="39"/>
    </row>
    <row r="4" ht="30.85" customHeight="1">
      <c r="A4" t="s" s="40">
        <v>26</v>
      </c>
      <c r="B4" t="s" s="41">
        <v>20</v>
      </c>
      <c r="C4" s="42"/>
      <c r="D4" t="s" s="43">
        <v>27</v>
      </c>
      <c r="E4" s="44"/>
      <c r="F4" s="44"/>
      <c r="G4" s="44"/>
      <c r="H4" s="45"/>
    </row>
    <row r="5" ht="27.8" customHeight="1">
      <c r="A5" t="s" s="46">
        <v>28</v>
      </c>
      <c r="B5" s="47"/>
      <c r="C5" s="47"/>
      <c r="D5" s="47"/>
      <c r="E5" s="47"/>
      <c r="F5" s="47"/>
      <c r="G5" s="47"/>
      <c r="H5" s="48"/>
    </row>
    <row r="6" ht="214.6" customHeight="1">
      <c r="A6" t="s" s="49">
        <v>29</v>
      </c>
      <c r="B6" s="47"/>
      <c r="C6" s="47"/>
      <c r="D6" s="47"/>
      <c r="E6" s="47"/>
      <c r="F6" s="47"/>
      <c r="G6" s="47"/>
      <c r="H6" s="48"/>
    </row>
    <row r="7" ht="27.8" customHeight="1">
      <c r="A7" t="s" s="46">
        <v>30</v>
      </c>
      <c r="B7" s="47"/>
      <c r="C7" s="47"/>
      <c r="D7" s="47"/>
      <c r="E7" s="47"/>
      <c r="F7" s="47"/>
      <c r="G7" s="47"/>
      <c r="H7" s="48"/>
    </row>
    <row r="8" ht="170.9" customHeight="1">
      <c r="A8" s="50"/>
      <c r="B8" s="47"/>
      <c r="C8" s="47"/>
      <c r="D8" s="47"/>
      <c r="E8" s="47"/>
      <c r="F8" s="47"/>
      <c r="G8" s="47"/>
      <c r="H8" s="48"/>
    </row>
    <row r="9" ht="27.8" customHeight="1">
      <c r="A9" t="s" s="51">
        <v>31</v>
      </c>
      <c r="B9" s="47"/>
      <c r="C9" s="47"/>
      <c r="D9" s="47"/>
      <c r="E9" s="47"/>
      <c r="F9" s="47"/>
      <c r="G9" s="47"/>
      <c r="H9" s="48"/>
    </row>
    <row r="10" ht="22.25" customHeight="1">
      <c r="A10" s="52"/>
      <c r="B10" t="s" s="53">
        <v>32</v>
      </c>
      <c r="C10" t="s" s="53">
        <v>12</v>
      </c>
      <c r="D10" t="s" s="53">
        <v>13</v>
      </c>
      <c r="E10" t="s" s="53">
        <v>14</v>
      </c>
      <c r="F10" t="s" s="53">
        <v>15</v>
      </c>
      <c r="G10" t="s" s="53">
        <v>16</v>
      </c>
      <c r="H10" t="s" s="54">
        <v>33</v>
      </c>
    </row>
    <row r="11" ht="22.65" customHeight="1">
      <c r="A11" t="s" s="55">
        <v>34</v>
      </c>
      <c r="B11" s="56"/>
      <c r="C11" s="56"/>
      <c r="D11" s="56"/>
      <c r="E11" s="56"/>
      <c r="F11" s="56"/>
      <c r="G11" s="56"/>
      <c r="H11" s="57">
        <f>SUM(B11:G11)</f>
        <v>0</v>
      </c>
    </row>
    <row r="12" ht="18.25" customHeight="1">
      <c r="A12" t="s" s="58">
        <v>35</v>
      </c>
      <c r="B12" s="56"/>
      <c r="C12" s="56"/>
      <c r="D12" s="56"/>
      <c r="E12" s="56"/>
      <c r="F12" s="56"/>
      <c r="G12" s="56"/>
      <c r="H12" s="57">
        <f>SUM(B12:G12)</f>
        <v>0</v>
      </c>
    </row>
    <row r="13" ht="22.65" customHeight="1">
      <c r="A13" t="s" s="59">
        <v>33</v>
      </c>
      <c r="B13" s="60">
        <f>B12+B11</f>
        <v>0</v>
      </c>
      <c r="C13" s="60">
        <f>C12+C11</f>
        <v>0</v>
      </c>
      <c r="D13" s="60">
        <f>D12+D11</f>
        <v>0</v>
      </c>
      <c r="E13" s="60">
        <f>E12+E11</f>
        <v>0</v>
      </c>
      <c r="F13" s="60">
        <f>F12+F11</f>
        <v>0</v>
      </c>
      <c r="G13" s="60">
        <f>G12+G11</f>
        <v>0</v>
      </c>
      <c r="H13" s="61">
        <f>SUM(H11:H12)</f>
        <v>0</v>
      </c>
    </row>
    <row r="14" ht="27.8" customHeight="1">
      <c r="A14" t="s" s="62">
        <f>'Page de Garde - Composition de '!A4</f>
        <v>36</v>
      </c>
      <c r="B14" s="63"/>
      <c r="C14" s="63"/>
      <c r="D14" s="63"/>
      <c r="E14" s="63"/>
      <c r="F14" t="s" s="64">
        <f>'Page de Garde - Composition de '!A17</f>
        <v>37</v>
      </c>
      <c r="G14" s="63"/>
      <c r="H14" s="63"/>
    </row>
  </sheetData>
  <mergeCells count="12">
    <mergeCell ref="E1:H1"/>
    <mergeCell ref="A7:H7"/>
    <mergeCell ref="B4:C4"/>
    <mergeCell ref="A8:H8"/>
    <mergeCell ref="D4:G4"/>
    <mergeCell ref="A5:H5"/>
    <mergeCell ref="A6:H6"/>
    <mergeCell ref="A9:H9"/>
    <mergeCell ref="A3:H3"/>
    <mergeCell ref="A14:E14"/>
    <mergeCell ref="A1:C1"/>
    <mergeCell ref="F14:H14"/>
  </mergeCells>
  <conditionalFormatting sqref="A8 B13:H13">
    <cfRule type="cellIs" dxfId="0" priority="1" operator="equal" stopIfTrue="1">
      <formula>0</formula>
    </cfRule>
  </conditionalFormatting>
  <conditionalFormatting sqref="H11:H12">
    <cfRule type="cellIs" dxfId="1" priority="1" operator="equal" stopIfTrue="1">
      <formula>0</formula>
    </cfRule>
  </conditionalFormatting>
  <pageMargins left="0.787401" right="0.787401" top="0.787401" bottom="0.787401" header="0.393701" footer="0.393701"/>
  <pageSetup firstPageNumber="1" fitToHeight="1" fitToWidth="1" scale="100" useFirstPageNumber="0" orientation="portrait" pageOrder="downThenOver"/>
</worksheet>
</file>

<file path=xl/worksheets/sheet4.xml><?xml version="1.0" encoding="utf-8"?>
<worksheet xmlns:r="http://schemas.openxmlformats.org/officeDocument/2006/relationships" xmlns="http://schemas.openxmlformats.org/spreadsheetml/2006/main">
  <dimension ref="A1:H12"/>
  <sheetViews>
    <sheetView workbookViewId="0" showGridLines="0" defaultGridColor="1"/>
  </sheetViews>
  <sheetFormatPr defaultColWidth="28.3465" defaultRowHeight="14.2" customHeight="1" outlineLevelRow="0" outlineLevelCol="0"/>
  <cols>
    <col min="1" max="1" width="28.3438" style="65" customWidth="1"/>
    <col min="2" max="2" width="6.375" style="65" customWidth="1"/>
    <col min="3" max="3" width="6.375" style="65" customWidth="1"/>
    <col min="4" max="4" width="6.375" style="65" customWidth="1"/>
    <col min="5" max="5" width="6.375" style="65" customWidth="1"/>
    <col min="6" max="6" width="6.375" style="65" customWidth="1"/>
    <col min="7" max="7" width="6.375" style="65" customWidth="1"/>
    <col min="8" max="8" width="6.4375" style="65" customWidth="1"/>
    <col min="9" max="256" width="28.3438" style="65" customWidth="1"/>
  </cols>
  <sheetData>
    <row r="1" ht="22" customHeight="1">
      <c r="A1" t="s" s="33">
        <f>'Page de Garde - Composition de '!A2</f>
        <v>23</v>
      </c>
      <c r="B1" s="34"/>
      <c r="C1" s="34"/>
      <c r="D1" s="34"/>
      <c r="E1" t="s" s="66">
        <f>'Page de Garde - Composition de '!A1</f>
        <v>40</v>
      </c>
      <c r="F1" s="34"/>
      <c r="G1" s="34"/>
      <c r="H1" s="34"/>
    </row>
    <row r="2" ht="8" customHeight="1">
      <c r="A2" t="s" s="37">
        <f>'Page de Garde - Composition de '!A3</f>
      </c>
      <c r="B2" s="67"/>
      <c r="C2" s="67"/>
      <c r="D2" s="67"/>
      <c r="E2" s="36"/>
      <c r="F2" s="68"/>
      <c r="G2" s="68"/>
      <c r="H2" s="68"/>
    </row>
    <row r="3" ht="24.5" customHeight="1">
      <c r="A3" t="s" s="38">
        <v>41</v>
      </c>
      <c r="B3" s="39"/>
      <c r="C3" s="39"/>
      <c r="D3" s="39"/>
      <c r="E3" s="39"/>
      <c r="F3" s="39"/>
      <c r="G3" s="39"/>
      <c r="H3" s="39"/>
    </row>
    <row r="4" ht="28.3" customHeight="1">
      <c r="A4" t="s" s="40">
        <v>26</v>
      </c>
      <c r="B4" t="s" s="41">
        <v>38</v>
      </c>
      <c r="C4" s="42"/>
      <c r="D4" t="s" s="43">
        <v>27</v>
      </c>
      <c r="E4" s="44"/>
      <c r="F4" s="44"/>
      <c r="G4" s="44"/>
      <c r="H4" s="45"/>
    </row>
    <row r="5" ht="25.5" customHeight="1">
      <c r="A5" t="s" s="46">
        <v>28</v>
      </c>
      <c r="B5" s="47"/>
      <c r="C5" s="47"/>
      <c r="D5" s="47"/>
      <c r="E5" s="47"/>
      <c r="F5" s="47"/>
      <c r="G5" s="47"/>
      <c r="H5" s="48"/>
    </row>
    <row r="6" ht="173.95" customHeight="1">
      <c r="A6" t="s" s="69">
        <v>42</v>
      </c>
      <c r="B6" s="47"/>
      <c r="C6" s="47"/>
      <c r="D6" s="47"/>
      <c r="E6" s="47"/>
      <c r="F6" s="47"/>
      <c r="G6" s="47"/>
      <c r="H6" s="48"/>
    </row>
    <row r="7" ht="25.5" customHeight="1">
      <c r="A7" t="s" s="46">
        <v>30</v>
      </c>
      <c r="B7" s="47"/>
      <c r="C7" s="47"/>
      <c r="D7" s="47"/>
      <c r="E7" s="47"/>
      <c r="F7" s="47"/>
      <c r="G7" s="47"/>
      <c r="H7" s="48"/>
    </row>
    <row r="8" ht="247.75" customHeight="1">
      <c r="A8" s="70"/>
      <c r="B8" s="47"/>
      <c r="C8" s="47"/>
      <c r="D8" s="47"/>
      <c r="E8" s="47"/>
      <c r="F8" s="47"/>
      <c r="G8" s="47"/>
      <c r="H8" s="48"/>
    </row>
    <row r="9" ht="25.5" customHeight="1">
      <c r="A9" t="s" s="51">
        <v>31</v>
      </c>
      <c r="B9" s="47"/>
      <c r="C9" s="47"/>
      <c r="D9" s="47"/>
      <c r="E9" s="47"/>
      <c r="F9" s="47"/>
      <c r="G9" s="47"/>
      <c r="H9" s="48"/>
    </row>
    <row r="10" ht="22.25" customHeight="1">
      <c r="A10" s="52"/>
      <c r="B10" t="s" s="53">
        <v>32</v>
      </c>
      <c r="C10" t="s" s="53">
        <v>12</v>
      </c>
      <c r="D10" t="s" s="53">
        <v>13</v>
      </c>
      <c r="E10" t="s" s="53">
        <v>14</v>
      </c>
      <c r="F10" t="s" s="53">
        <v>15</v>
      </c>
      <c r="G10" t="s" s="53">
        <v>16</v>
      </c>
      <c r="H10" t="s" s="54">
        <v>33</v>
      </c>
    </row>
    <row r="11" ht="22.65" customHeight="1">
      <c r="A11" t="s" s="71">
        <v>43</v>
      </c>
      <c r="B11" s="72"/>
      <c r="C11" s="72"/>
      <c r="D11" s="72"/>
      <c r="E11" s="72"/>
      <c r="F11" s="72"/>
      <c r="G11" s="72"/>
      <c r="H11" s="73">
        <f>SUM(B11:G11)</f>
        <v>0</v>
      </c>
    </row>
    <row r="12" ht="25.5" customHeight="1">
      <c r="A12" t="s" s="62">
        <f>'Page de Garde - Composition de '!A4</f>
        <v>36</v>
      </c>
      <c r="B12" s="63"/>
      <c r="C12" s="63"/>
      <c r="D12" s="63"/>
      <c r="E12" s="63"/>
      <c r="F12" t="s" s="64">
        <f>'Page de Garde - Composition de '!A17</f>
        <v>37</v>
      </c>
      <c r="G12" s="63"/>
      <c r="H12" s="63"/>
    </row>
  </sheetData>
  <mergeCells count="14">
    <mergeCell ref="E1:H1"/>
    <mergeCell ref="A1:C1"/>
    <mergeCell ref="A2:D2"/>
    <mergeCell ref="E2:H2"/>
    <mergeCell ref="A7:H7"/>
    <mergeCell ref="A3:H3"/>
    <mergeCell ref="A12:E12"/>
    <mergeCell ref="B4:C4"/>
    <mergeCell ref="A8:H8"/>
    <mergeCell ref="A5:H5"/>
    <mergeCell ref="D4:G4"/>
    <mergeCell ref="A6:H6"/>
    <mergeCell ref="A9:H9"/>
    <mergeCell ref="F12:H12"/>
  </mergeCells>
  <conditionalFormatting sqref="B11:H11">
    <cfRule type="cellIs" dxfId="2" priority="1" operator="equal" stopIfTrue="1">
      <formula>0</formula>
    </cfRule>
  </conditionalFormatting>
  <pageMargins left="0.787401" right="0.787401" top="0.787401" bottom="0.787401" header="0.393701" footer="0.393701"/>
  <pageSetup firstPageNumber="1" fitToHeight="1" fitToWidth="1" scale="100" useFirstPageNumber="0" orientation="portrait" pageOrder="downThenOver"/>
</worksheet>
</file>

<file path=xl/worksheets/sheet5.xml><?xml version="1.0" encoding="utf-8"?>
<worksheet xmlns:r="http://schemas.openxmlformats.org/officeDocument/2006/relationships" xmlns="http://schemas.openxmlformats.org/spreadsheetml/2006/main">
  <dimension ref="A1:H23"/>
  <sheetViews>
    <sheetView workbookViewId="0" showGridLines="0" defaultGridColor="1"/>
  </sheetViews>
  <sheetFormatPr defaultColWidth="28.3465" defaultRowHeight="14.2" customHeight="1" outlineLevelRow="0" outlineLevelCol="0"/>
  <cols>
    <col min="1" max="1" width="28.3438" style="74" customWidth="1"/>
    <col min="2" max="2" width="6.375" style="74" customWidth="1"/>
    <col min="3" max="3" width="6.375" style="74" customWidth="1"/>
    <col min="4" max="4" width="6.375" style="74" customWidth="1"/>
    <col min="5" max="5" width="6.375" style="74" customWidth="1"/>
    <col min="6" max="6" width="6.375" style="74" customWidth="1"/>
    <col min="7" max="7" width="6.375" style="74" customWidth="1"/>
    <col min="8" max="8" width="6.4375" style="74" customWidth="1"/>
    <col min="9" max="256" width="28.3438" style="74" customWidth="1"/>
  </cols>
  <sheetData>
    <row r="1" ht="22" customHeight="1">
      <c r="A1" t="s" s="33">
        <f>'Page de Garde - Composition de '!A2</f>
        <v>23</v>
      </c>
      <c r="B1" s="34"/>
      <c r="C1" s="34"/>
      <c r="D1" s="34"/>
      <c r="E1" t="s" s="75">
        <f>'Page de Garde - Composition de '!A1</f>
        <v>40</v>
      </c>
      <c r="F1" s="34"/>
      <c r="G1" s="34"/>
      <c r="H1" s="34"/>
    </row>
    <row r="2" ht="20.5" customHeight="1">
      <c r="A2" t="s" s="37">
        <f>'Page de Garde - Composition de '!A3</f>
      </c>
      <c r="B2" s="67"/>
      <c r="C2" s="67"/>
      <c r="D2" s="34"/>
      <c r="E2" s="76"/>
      <c r="F2" s="68"/>
      <c r="G2" s="68"/>
      <c r="H2" s="68"/>
    </row>
    <row r="3" ht="24.5" customHeight="1">
      <c r="A3" t="s" s="38">
        <v>41</v>
      </c>
      <c r="B3" s="39"/>
      <c r="C3" s="39"/>
      <c r="D3" s="39"/>
      <c r="E3" s="39"/>
      <c r="F3" s="39"/>
      <c r="G3" s="39"/>
      <c r="H3" s="39"/>
    </row>
    <row r="4" ht="28.85" customHeight="1">
      <c r="A4" t="s" s="40">
        <v>26</v>
      </c>
      <c r="B4" t="s" s="41">
        <v>47</v>
      </c>
      <c r="C4" s="42"/>
      <c r="D4" t="s" s="43">
        <v>27</v>
      </c>
      <c r="E4" s="44"/>
      <c r="F4" s="44"/>
      <c r="G4" s="44"/>
      <c r="H4" s="45"/>
    </row>
    <row r="5" ht="26" customHeight="1">
      <c r="A5" t="s" s="46">
        <v>28</v>
      </c>
      <c r="B5" s="47"/>
      <c r="C5" s="47"/>
      <c r="D5" s="47"/>
      <c r="E5" s="47"/>
      <c r="F5" s="47"/>
      <c r="G5" s="47"/>
      <c r="H5" s="48"/>
    </row>
    <row r="6" ht="73.9" customHeight="1">
      <c r="A6" t="s" s="77">
        <v>48</v>
      </c>
      <c r="B6" s="47"/>
      <c r="C6" s="47"/>
      <c r="D6" s="47"/>
      <c r="E6" s="47"/>
      <c r="F6" s="47"/>
      <c r="G6" s="47"/>
      <c r="H6" s="48"/>
    </row>
    <row r="7" ht="26" customHeight="1">
      <c r="A7" t="s" s="46">
        <v>49</v>
      </c>
      <c r="B7" s="47"/>
      <c r="C7" s="47"/>
      <c r="D7" s="47"/>
      <c r="E7" s="47"/>
      <c r="F7" s="47"/>
      <c r="G7" s="47"/>
      <c r="H7" s="48"/>
    </row>
    <row r="8" ht="53.65" customHeight="1">
      <c r="A8" s="70"/>
      <c r="B8" s="47"/>
      <c r="C8" s="47"/>
      <c r="D8" s="47"/>
      <c r="E8" s="47"/>
      <c r="F8" s="47"/>
      <c r="G8" s="47"/>
      <c r="H8" s="48"/>
    </row>
    <row r="9" ht="26" customHeight="1">
      <c r="A9" t="s" s="51">
        <v>31</v>
      </c>
      <c r="B9" s="47"/>
      <c r="C9" s="47"/>
      <c r="D9" s="47"/>
      <c r="E9" s="47"/>
      <c r="F9" s="47"/>
      <c r="G9" s="47"/>
      <c r="H9" s="48"/>
    </row>
    <row r="10" ht="22.25" customHeight="1">
      <c r="A10" s="78"/>
      <c r="B10" t="s" s="53">
        <v>32</v>
      </c>
      <c r="C10" t="s" s="53">
        <v>12</v>
      </c>
      <c r="D10" t="s" s="53">
        <v>13</v>
      </c>
      <c r="E10" t="s" s="53">
        <v>14</v>
      </c>
      <c r="F10" t="s" s="53">
        <v>15</v>
      </c>
      <c r="G10" t="s" s="53">
        <v>16</v>
      </c>
      <c r="H10" t="s" s="54">
        <v>33</v>
      </c>
    </row>
    <row r="11" ht="22.65" customHeight="1">
      <c r="A11" t="s" s="71">
        <v>50</v>
      </c>
      <c r="B11" s="79"/>
      <c r="C11" s="79"/>
      <c r="D11" s="79"/>
      <c r="E11" s="79"/>
      <c r="F11" s="79"/>
      <c r="G11" s="79"/>
      <c r="H11" s="73">
        <f>SUM(B11:G11)</f>
        <v>0</v>
      </c>
    </row>
    <row r="12" ht="14.4" customHeight="1">
      <c r="A12" s="80"/>
      <c r="B12" s="81"/>
      <c r="C12" s="81"/>
      <c r="D12" s="81"/>
      <c r="E12" s="81"/>
      <c r="F12" s="81"/>
      <c r="G12" s="81"/>
      <c r="H12" s="81"/>
    </row>
    <row r="13" ht="28.85" customHeight="1">
      <c r="A13" t="s" s="40">
        <v>26</v>
      </c>
      <c r="B13" t="s" s="41">
        <v>51</v>
      </c>
      <c r="C13" s="42"/>
      <c r="D13" t="s" s="43">
        <v>27</v>
      </c>
      <c r="E13" s="44"/>
      <c r="F13" s="44"/>
      <c r="G13" s="44"/>
      <c r="H13" s="45"/>
    </row>
    <row r="14" ht="26" customHeight="1">
      <c r="A14" t="s" s="46">
        <v>28</v>
      </c>
      <c r="B14" s="47"/>
      <c r="C14" s="47"/>
      <c r="D14" s="47"/>
      <c r="E14" s="47"/>
      <c r="F14" s="47"/>
      <c r="G14" s="47"/>
      <c r="H14" s="48"/>
    </row>
    <row r="15" ht="64.7" customHeight="1">
      <c r="A15" t="s" s="77">
        <v>52</v>
      </c>
      <c r="B15" s="47"/>
      <c r="C15" s="47"/>
      <c r="D15" s="47"/>
      <c r="E15" s="47"/>
      <c r="F15" s="47"/>
      <c r="G15" s="47"/>
      <c r="H15" s="48"/>
    </row>
    <row r="16" ht="26" customHeight="1">
      <c r="A16" t="s" s="46">
        <v>53</v>
      </c>
      <c r="B16" s="47"/>
      <c r="C16" s="47"/>
      <c r="D16" s="47"/>
      <c r="E16" s="47"/>
      <c r="F16" s="47"/>
      <c r="G16" s="47"/>
      <c r="H16" s="48"/>
    </row>
    <row r="17" ht="54.45" customHeight="1">
      <c r="A17" s="70"/>
      <c r="B17" s="47"/>
      <c r="C17" s="47"/>
      <c r="D17" s="47"/>
      <c r="E17" s="47"/>
      <c r="F17" s="47"/>
      <c r="G17" s="47"/>
      <c r="H17" s="48"/>
    </row>
    <row r="18" ht="26" customHeight="1">
      <c r="A18" t="s" s="51">
        <v>31</v>
      </c>
      <c r="B18" s="47"/>
      <c r="C18" s="47"/>
      <c r="D18" s="47"/>
      <c r="E18" s="47"/>
      <c r="F18" s="47"/>
      <c r="G18" s="47"/>
      <c r="H18" s="48"/>
    </row>
    <row r="19" ht="22.25" customHeight="1">
      <c r="A19" s="78"/>
      <c r="B19" t="s" s="53">
        <v>32</v>
      </c>
      <c r="C19" t="s" s="53">
        <v>12</v>
      </c>
      <c r="D19" t="s" s="53">
        <v>13</v>
      </c>
      <c r="E19" t="s" s="53">
        <v>14</v>
      </c>
      <c r="F19" t="s" s="53">
        <v>15</v>
      </c>
      <c r="G19" t="s" s="53">
        <v>16</v>
      </c>
      <c r="H19" t="s" s="54">
        <v>33</v>
      </c>
    </row>
    <row r="20" ht="28.25" customHeight="1">
      <c r="A20" t="s" s="58">
        <v>54</v>
      </c>
      <c r="B20" s="56"/>
      <c r="C20" s="56"/>
      <c r="D20" s="56"/>
      <c r="E20" s="56"/>
      <c r="F20" s="56"/>
      <c r="G20" s="56"/>
      <c r="H20" s="57">
        <f>SUM(B20:G20)</f>
        <v>0</v>
      </c>
    </row>
    <row r="21" ht="28.25" customHeight="1">
      <c r="A21" t="s" s="58">
        <v>55</v>
      </c>
      <c r="B21" s="56"/>
      <c r="C21" s="56"/>
      <c r="D21" s="56"/>
      <c r="E21" s="56"/>
      <c r="F21" s="56"/>
      <c r="G21" s="56"/>
      <c r="H21" s="57">
        <f>SUM(B21:G21)</f>
        <v>0</v>
      </c>
    </row>
    <row r="22" ht="22.65" customHeight="1">
      <c r="A22" t="s" s="59">
        <v>33</v>
      </c>
      <c r="B22" s="60">
        <f>SUM(B20:B21)</f>
        <v>0</v>
      </c>
      <c r="C22" s="60">
        <f>SUM(C20:C21)</f>
        <v>0</v>
      </c>
      <c r="D22" s="60">
        <f>SUM(D20:D21)</f>
        <v>0</v>
      </c>
      <c r="E22" s="60">
        <f>SUM(E20:E21)</f>
        <v>0</v>
      </c>
      <c r="F22" s="60">
        <f>SUM(F20:F21)</f>
        <v>0</v>
      </c>
      <c r="G22" s="60">
        <f>SUM(G20:G21)</f>
        <v>0</v>
      </c>
      <c r="H22" s="61">
        <f>SUM(H20:H21)</f>
        <v>0</v>
      </c>
    </row>
    <row r="23" ht="24.6" customHeight="1">
      <c r="A23" t="s" s="62">
        <f>'Page de Garde - Composition de '!A4</f>
        <v>36</v>
      </c>
      <c r="B23" s="63"/>
      <c r="C23" s="63"/>
      <c r="D23" s="63"/>
      <c r="E23" s="63"/>
      <c r="F23" t="s" s="64">
        <f>'Page de Garde - Composition de '!A17</f>
        <v>37</v>
      </c>
      <c r="G23" s="63"/>
      <c r="H23" s="63"/>
    </row>
  </sheetData>
  <mergeCells count="22">
    <mergeCell ref="A1:C1"/>
    <mergeCell ref="A2:C2"/>
    <mergeCell ref="D13:G13"/>
    <mergeCell ref="E2:H2"/>
    <mergeCell ref="A18:H18"/>
    <mergeCell ref="A7:H7"/>
    <mergeCell ref="A3:H3"/>
    <mergeCell ref="B4:C4"/>
    <mergeCell ref="A8:H8"/>
    <mergeCell ref="D4:G4"/>
    <mergeCell ref="A16:H16"/>
    <mergeCell ref="A5:H5"/>
    <mergeCell ref="A9:H9"/>
    <mergeCell ref="A6:H6"/>
    <mergeCell ref="E1:H1"/>
    <mergeCell ref="B13:C13"/>
    <mergeCell ref="A17:H17"/>
    <mergeCell ref="A14:H14"/>
    <mergeCell ref="A15:H15"/>
    <mergeCell ref="A12:H12"/>
    <mergeCell ref="A23:E23"/>
    <mergeCell ref="F23:H23"/>
  </mergeCells>
  <conditionalFormatting sqref="H11 H20:H21">
    <cfRule type="cellIs" dxfId="3" priority="1" operator="equal" stopIfTrue="1">
      <formula>0</formula>
    </cfRule>
  </conditionalFormatting>
  <conditionalFormatting sqref="B22:H22">
    <cfRule type="cellIs" dxfId="4" priority="1" operator="equal" stopIfTrue="1">
      <formula>0</formula>
    </cfRule>
  </conditionalFormatting>
  <pageMargins left="0.787401" right="0.787401" top="0.787401" bottom="0.787401" header="0.393701" footer="0.393701"/>
  <pageSetup firstPageNumber="1" fitToHeight="1" fitToWidth="1" scale="100" useFirstPageNumber="0" orientation="portrait" pageOrder="downThenOver"/>
</worksheet>
</file>

<file path=xl/worksheets/sheet6.xml><?xml version="1.0" encoding="utf-8"?>
<worksheet xmlns:r="http://schemas.openxmlformats.org/officeDocument/2006/relationships" xmlns="http://schemas.openxmlformats.org/spreadsheetml/2006/main">
  <dimension ref="A1:H14"/>
  <sheetViews>
    <sheetView workbookViewId="0" showGridLines="0" defaultGridColor="1"/>
  </sheetViews>
  <sheetFormatPr defaultColWidth="28.3465" defaultRowHeight="14.2" customHeight="1" outlineLevelRow="0" outlineLevelCol="0"/>
  <cols>
    <col min="1" max="1" width="28.3438" style="82" customWidth="1"/>
    <col min="2" max="2" width="6.375" style="82" customWidth="1"/>
    <col min="3" max="3" width="6.375" style="82" customWidth="1"/>
    <col min="4" max="4" width="6.375" style="82" customWidth="1"/>
    <col min="5" max="5" width="6.375" style="82" customWidth="1"/>
    <col min="6" max="6" width="6.375" style="82" customWidth="1"/>
    <col min="7" max="7" width="6.375" style="82" customWidth="1"/>
    <col min="8" max="8" width="6.4375" style="82" customWidth="1"/>
    <col min="9" max="256" width="28.3438" style="82" customWidth="1"/>
  </cols>
  <sheetData>
    <row r="1" ht="22" customHeight="1">
      <c r="A1" t="s" s="33">
        <f>'Page de Garde - Composition de '!A2</f>
        <v>23</v>
      </c>
      <c r="B1" s="34"/>
      <c r="C1" s="34"/>
      <c r="D1" s="34"/>
      <c r="E1" t="s" s="75">
        <f>'Page de Garde - Composition de '!A1</f>
        <v>40</v>
      </c>
      <c r="F1" s="34"/>
      <c r="G1" s="34"/>
      <c r="H1" s="34"/>
    </row>
    <row r="2" ht="18" customHeight="1">
      <c r="A2" t="s" s="37">
        <f>'Page de Garde - Composition de '!A3</f>
      </c>
      <c r="B2" s="67"/>
      <c r="C2" s="67"/>
      <c r="D2" s="67"/>
      <c r="E2" s="76"/>
      <c r="F2" s="68"/>
      <c r="G2" s="68"/>
      <c r="H2" s="68"/>
    </row>
    <row r="3" ht="24.5" customHeight="1">
      <c r="A3" t="s" s="38">
        <v>41</v>
      </c>
      <c r="B3" s="39"/>
      <c r="C3" s="39"/>
      <c r="D3" s="39"/>
      <c r="E3" s="39"/>
      <c r="F3" s="39"/>
      <c r="G3" s="39"/>
      <c r="H3" s="39"/>
    </row>
    <row r="4" ht="28.3" customHeight="1">
      <c r="A4" t="s" s="40">
        <v>26</v>
      </c>
      <c r="B4" t="s" s="41">
        <v>56</v>
      </c>
      <c r="C4" s="42"/>
      <c r="D4" t="s" s="43">
        <v>27</v>
      </c>
      <c r="E4" s="44"/>
      <c r="F4" s="44"/>
      <c r="G4" s="44"/>
      <c r="H4" s="45"/>
    </row>
    <row r="5" ht="25.5" customHeight="1">
      <c r="A5" t="s" s="46">
        <v>28</v>
      </c>
      <c r="B5" s="47"/>
      <c r="C5" s="47"/>
      <c r="D5" s="47"/>
      <c r="E5" s="47"/>
      <c r="F5" s="47"/>
      <c r="G5" s="47"/>
      <c r="H5" s="48"/>
    </row>
    <row r="6" ht="130.95" customHeight="1">
      <c r="A6" t="s" s="83">
        <v>58</v>
      </c>
      <c r="B6" s="47"/>
      <c r="C6" s="47"/>
      <c r="D6" s="47"/>
      <c r="E6" s="47"/>
      <c r="F6" s="47"/>
      <c r="G6" s="47"/>
      <c r="H6" s="48"/>
    </row>
    <row r="7" ht="25.5" customHeight="1">
      <c r="A7" t="s" s="46">
        <v>30</v>
      </c>
      <c r="B7" s="47"/>
      <c r="C7" s="47"/>
      <c r="D7" s="47"/>
      <c r="E7" s="47"/>
      <c r="F7" s="47"/>
      <c r="G7" s="47"/>
      <c r="H7" s="48"/>
    </row>
    <row r="8" ht="290.85" customHeight="1">
      <c r="A8" t="s" s="84">
        <v>59</v>
      </c>
      <c r="B8" s="47"/>
      <c r="C8" s="47"/>
      <c r="D8" s="47"/>
      <c r="E8" s="47"/>
      <c r="F8" s="47"/>
      <c r="G8" s="47"/>
      <c r="H8" s="48"/>
    </row>
    <row r="9" ht="25.5" customHeight="1">
      <c r="A9" t="s" s="51">
        <v>31</v>
      </c>
      <c r="B9" s="47"/>
      <c r="C9" s="47"/>
      <c r="D9" s="47"/>
      <c r="E9" s="47"/>
      <c r="F9" s="47"/>
      <c r="G9" s="47"/>
      <c r="H9" s="48"/>
    </row>
    <row r="10" ht="22.25" customHeight="1">
      <c r="A10" s="85"/>
      <c r="B10" t="s" s="53">
        <v>32</v>
      </c>
      <c r="C10" t="s" s="53">
        <v>12</v>
      </c>
      <c r="D10" t="s" s="53">
        <v>13</v>
      </c>
      <c r="E10" t="s" s="53">
        <v>14</v>
      </c>
      <c r="F10" t="s" s="53">
        <v>15</v>
      </c>
      <c r="G10" t="s" s="53">
        <v>16</v>
      </c>
      <c r="H10" t="s" s="54">
        <v>33</v>
      </c>
    </row>
    <row r="11" ht="22.65" customHeight="1">
      <c r="A11" t="s" s="58">
        <v>60</v>
      </c>
      <c r="B11" s="86"/>
      <c r="C11" s="86"/>
      <c r="D11" s="86"/>
      <c r="E11" s="86"/>
      <c r="F11" s="86"/>
      <c r="G11" s="86"/>
      <c r="H11" s="87">
        <f>SUM(B11:G11)</f>
        <v>0</v>
      </c>
    </row>
    <row r="12" ht="22.65" customHeight="1">
      <c r="A12" t="s" s="58">
        <v>61</v>
      </c>
      <c r="B12" s="86"/>
      <c r="C12" s="86"/>
      <c r="D12" s="86"/>
      <c r="E12" s="86"/>
      <c r="F12" s="86"/>
      <c r="G12" s="86"/>
      <c r="H12" s="87">
        <f>SUM(B12:G12)</f>
        <v>0</v>
      </c>
    </row>
    <row r="13" ht="22.65" customHeight="1">
      <c r="A13" t="s" s="88">
        <v>33</v>
      </c>
      <c r="B13" s="89">
        <f>SUM(B11:B12)</f>
        <v>0</v>
      </c>
      <c r="C13" s="89">
        <f>SUM(C11:C12)</f>
        <v>0</v>
      </c>
      <c r="D13" s="89">
        <f>SUM(D11:D12)</f>
        <v>0</v>
      </c>
      <c r="E13" s="89">
        <f>SUM(E11:E12)</f>
        <v>0</v>
      </c>
      <c r="F13" s="89">
        <f>SUM(F11:F12)</f>
        <v>0</v>
      </c>
      <c r="G13" s="89">
        <f>SUM(G11:G12)</f>
        <v>0</v>
      </c>
      <c r="H13" s="90">
        <f>SUM(H11:H12)</f>
        <v>0</v>
      </c>
    </row>
    <row r="14" ht="24.1" customHeight="1">
      <c r="A14" t="s" s="62">
        <f>'Page de Garde - Composition de '!A4</f>
        <v>36</v>
      </c>
      <c r="B14" s="63"/>
      <c r="C14" s="63"/>
      <c r="D14" s="63"/>
      <c r="E14" s="63"/>
      <c r="F14" t="s" s="64">
        <f>'Page de Garde - Composition de '!A17</f>
        <v>37</v>
      </c>
      <c r="G14" s="63"/>
      <c r="H14" s="63"/>
    </row>
  </sheetData>
  <mergeCells count="14">
    <mergeCell ref="E1:H1"/>
    <mergeCell ref="A1:C1"/>
    <mergeCell ref="A2:D2"/>
    <mergeCell ref="E2:H2"/>
    <mergeCell ref="A7:H7"/>
    <mergeCell ref="A3:H3"/>
    <mergeCell ref="A14:E14"/>
    <mergeCell ref="B4:C4"/>
    <mergeCell ref="A8:H8"/>
    <mergeCell ref="A5:H5"/>
    <mergeCell ref="D4:G4"/>
    <mergeCell ref="A6:H6"/>
    <mergeCell ref="A9:H9"/>
    <mergeCell ref="F14:H14"/>
  </mergeCells>
  <conditionalFormatting sqref="H11:H12">
    <cfRule type="cellIs" dxfId="5" priority="1" operator="equal" stopIfTrue="1">
      <formula>0</formula>
    </cfRule>
  </conditionalFormatting>
  <conditionalFormatting sqref="B13:H13">
    <cfRule type="cellIs" dxfId="6" priority="1" operator="equal" stopIfTrue="1">
      <formula>0</formula>
    </cfRule>
  </conditionalFormatting>
  <pageMargins left="0.787401" right="0.787401" top="0.787401" bottom="0.787401" header="0.393701" footer="0.393701"/>
  <pageSetup firstPageNumber="1" fitToHeight="1" fitToWidth="1" scale="100" useFirstPageNumber="0" orientation="portrait" pageOrder="downThenOver"/>
</worksheet>
</file>

<file path=xl/worksheets/sheet7.xml><?xml version="1.0" encoding="utf-8"?>
<worksheet xmlns:r="http://schemas.openxmlformats.org/officeDocument/2006/relationships" xmlns="http://schemas.openxmlformats.org/spreadsheetml/2006/main">
  <dimension ref="A1:H23"/>
  <sheetViews>
    <sheetView workbookViewId="0" showGridLines="0" defaultGridColor="1"/>
  </sheetViews>
  <sheetFormatPr defaultColWidth="28.3465" defaultRowHeight="14.2" customHeight="1" outlineLevelRow="0" outlineLevelCol="0"/>
  <cols>
    <col min="1" max="1" width="28.3438" style="91" customWidth="1"/>
    <col min="2" max="2" width="6.375" style="91" customWidth="1"/>
    <col min="3" max="3" width="6.375" style="91" customWidth="1"/>
    <col min="4" max="4" width="6.375" style="91" customWidth="1"/>
    <col min="5" max="5" width="6.375" style="91" customWidth="1"/>
    <col min="6" max="6" width="6.375" style="91" customWidth="1"/>
    <col min="7" max="7" width="6.375" style="91" customWidth="1"/>
    <col min="8" max="8" width="6.4375" style="91" customWidth="1"/>
    <col min="9" max="256" width="28.3438" style="91" customWidth="1"/>
  </cols>
  <sheetData>
    <row r="1" ht="22" customHeight="1">
      <c r="A1" t="s" s="33">
        <f>'Page de Garde - Composition de '!A2</f>
        <v>23</v>
      </c>
      <c r="B1" s="34"/>
      <c r="C1" s="34"/>
      <c r="D1" s="34"/>
      <c r="E1" t="s" s="75">
        <f>'Page de Garde - Composition de '!A1</f>
        <v>40</v>
      </c>
      <c r="F1" s="34"/>
      <c r="G1" s="34"/>
      <c r="H1" s="34"/>
    </row>
    <row r="2" ht="18" customHeight="1">
      <c r="A2" t="s" s="37">
        <f>'Page de Garde - Composition de '!A3</f>
      </c>
      <c r="B2" s="67"/>
      <c r="C2" s="67"/>
      <c r="D2" s="67"/>
      <c r="E2" s="76"/>
      <c r="F2" s="68"/>
      <c r="G2" s="68"/>
      <c r="H2" s="68"/>
    </row>
    <row r="3" ht="24.5" customHeight="1">
      <c r="A3" t="s" s="38">
        <v>41</v>
      </c>
      <c r="B3" s="39"/>
      <c r="C3" s="39"/>
      <c r="D3" s="39"/>
      <c r="E3" s="39"/>
      <c r="F3" s="39"/>
      <c r="G3" s="39"/>
      <c r="H3" s="39"/>
    </row>
    <row r="4" ht="28.3" customHeight="1">
      <c r="A4" t="s" s="40">
        <v>26</v>
      </c>
      <c r="B4" t="s" s="41">
        <v>65</v>
      </c>
      <c r="C4" s="42"/>
      <c r="D4" t="s" s="43">
        <v>27</v>
      </c>
      <c r="E4" s="44"/>
      <c r="F4" s="44"/>
      <c r="G4" s="44"/>
      <c r="H4" s="45"/>
    </row>
    <row r="5" ht="25.5" customHeight="1">
      <c r="A5" t="s" s="46">
        <v>28</v>
      </c>
      <c r="B5" s="47"/>
      <c r="C5" s="47"/>
      <c r="D5" s="47"/>
      <c r="E5" s="47"/>
      <c r="F5" s="47"/>
      <c r="G5" s="47"/>
      <c r="H5" s="48"/>
    </row>
    <row r="6" ht="70.55" customHeight="1">
      <c r="A6" t="s" s="49">
        <v>66</v>
      </c>
      <c r="B6" s="47"/>
      <c r="C6" s="47"/>
      <c r="D6" s="47"/>
      <c r="E6" s="47"/>
      <c r="F6" s="47"/>
      <c r="G6" s="47"/>
      <c r="H6" s="48"/>
    </row>
    <row r="7" ht="25.5" customHeight="1">
      <c r="A7" t="s" s="46">
        <v>30</v>
      </c>
      <c r="B7" s="47"/>
      <c r="C7" s="47"/>
      <c r="D7" s="47"/>
      <c r="E7" s="47"/>
      <c r="F7" s="47"/>
      <c r="G7" s="47"/>
      <c r="H7" s="48"/>
    </row>
    <row r="8" ht="65.05" customHeight="1">
      <c r="A8" s="70"/>
      <c r="B8" s="47"/>
      <c r="C8" s="47"/>
      <c r="D8" s="47"/>
      <c r="E8" s="47"/>
      <c r="F8" s="47"/>
      <c r="G8" s="47"/>
      <c r="H8" s="48"/>
    </row>
    <row r="9" ht="25.5" customHeight="1">
      <c r="A9" t="s" s="51">
        <v>31</v>
      </c>
      <c r="B9" s="47"/>
      <c r="C9" s="47"/>
      <c r="D9" s="47"/>
      <c r="E9" s="47"/>
      <c r="F9" s="47"/>
      <c r="G9" s="47"/>
      <c r="H9" s="48"/>
    </row>
    <row r="10" ht="22.25" customHeight="1">
      <c r="A10" s="92"/>
      <c r="B10" t="s" s="53">
        <v>32</v>
      </c>
      <c r="C10" t="s" s="53">
        <v>12</v>
      </c>
      <c r="D10" t="s" s="53">
        <v>13</v>
      </c>
      <c r="E10" t="s" s="53">
        <v>14</v>
      </c>
      <c r="F10" t="s" s="53">
        <v>15</v>
      </c>
      <c r="G10" t="s" s="53">
        <v>16</v>
      </c>
      <c r="H10" t="s" s="54">
        <v>33</v>
      </c>
    </row>
    <row r="11" ht="28.6" customHeight="1">
      <c r="A11" t="s" s="93">
        <v>67</v>
      </c>
      <c r="B11" s="94"/>
      <c r="C11" s="94"/>
      <c r="D11" s="94"/>
      <c r="E11" s="94"/>
      <c r="F11" s="94"/>
      <c r="G11" s="94"/>
      <c r="H11" s="95">
        <f>SUM(B11:G11)</f>
        <v>0</v>
      </c>
    </row>
    <row r="12" ht="14.15" customHeight="1">
      <c r="A12" s="80"/>
      <c r="B12" s="81"/>
      <c r="C12" s="81"/>
      <c r="D12" s="81"/>
      <c r="E12" s="81"/>
      <c r="F12" s="81"/>
      <c r="G12" s="81"/>
      <c r="H12" s="81"/>
    </row>
    <row r="13" ht="28.3" customHeight="1">
      <c r="A13" t="s" s="40">
        <v>26</v>
      </c>
      <c r="B13" t="s" s="41">
        <v>68</v>
      </c>
      <c r="C13" s="42"/>
      <c r="D13" t="s" s="43">
        <v>27</v>
      </c>
      <c r="E13" s="44"/>
      <c r="F13" s="44"/>
      <c r="G13" s="44"/>
      <c r="H13" s="45"/>
    </row>
    <row r="14" ht="25.5" customHeight="1">
      <c r="A14" t="s" s="46">
        <v>28</v>
      </c>
      <c r="B14" s="47"/>
      <c r="C14" s="47"/>
      <c r="D14" s="47"/>
      <c r="E14" s="47"/>
      <c r="F14" s="47"/>
      <c r="G14" s="47"/>
      <c r="H14" s="48"/>
    </row>
    <row r="15" ht="60.4" customHeight="1">
      <c r="A15" t="s" s="49">
        <v>69</v>
      </c>
      <c r="B15" s="47"/>
      <c r="C15" s="47"/>
      <c r="D15" s="47"/>
      <c r="E15" s="47"/>
      <c r="F15" s="47"/>
      <c r="G15" s="47"/>
      <c r="H15" s="48"/>
    </row>
    <row r="16" ht="25.5" customHeight="1">
      <c r="A16" t="s" s="46">
        <v>30</v>
      </c>
      <c r="B16" s="47"/>
      <c r="C16" s="47"/>
      <c r="D16" s="47"/>
      <c r="E16" s="47"/>
      <c r="F16" s="47"/>
      <c r="G16" s="47"/>
      <c r="H16" s="48"/>
    </row>
    <row r="17" ht="58.75" customHeight="1">
      <c r="A17" s="70"/>
      <c r="B17" s="47"/>
      <c r="C17" s="47"/>
      <c r="D17" s="47"/>
      <c r="E17" s="47"/>
      <c r="F17" s="47"/>
      <c r="G17" s="47"/>
      <c r="H17" s="48"/>
    </row>
    <row r="18" ht="25.5" customHeight="1">
      <c r="A18" t="s" s="51">
        <v>31</v>
      </c>
      <c r="B18" s="47"/>
      <c r="C18" s="47"/>
      <c r="D18" s="47"/>
      <c r="E18" s="47"/>
      <c r="F18" s="47"/>
      <c r="G18" s="47"/>
      <c r="H18" s="48"/>
    </row>
    <row r="19" ht="22.25" customHeight="1">
      <c r="A19" s="78"/>
      <c r="B19" t="s" s="53">
        <v>32</v>
      </c>
      <c r="C19" t="s" s="53">
        <v>12</v>
      </c>
      <c r="D19" t="s" s="53">
        <v>13</v>
      </c>
      <c r="E19" t="s" s="53">
        <v>14</v>
      </c>
      <c r="F19" t="s" s="53">
        <v>15</v>
      </c>
      <c r="G19" t="s" s="53">
        <v>16</v>
      </c>
      <c r="H19" t="s" s="54">
        <v>33</v>
      </c>
    </row>
    <row r="20" ht="28.3" customHeight="1">
      <c r="A20" t="s" s="58">
        <v>70</v>
      </c>
      <c r="B20" s="86"/>
      <c r="C20" s="86"/>
      <c r="D20" s="86"/>
      <c r="E20" s="86"/>
      <c r="F20" s="86"/>
      <c r="G20" s="86"/>
      <c r="H20" s="96">
        <f>SUM(B20:G20)</f>
        <v>0</v>
      </c>
    </row>
    <row r="21" ht="28.3" customHeight="1">
      <c r="A21" t="s" s="58">
        <v>71</v>
      </c>
      <c r="B21" s="86"/>
      <c r="C21" s="86"/>
      <c r="D21" s="86"/>
      <c r="E21" s="86"/>
      <c r="F21" s="86"/>
      <c r="G21" s="86"/>
      <c r="H21" s="96">
        <f>SUM(B21:G21)</f>
        <v>0</v>
      </c>
    </row>
    <row r="22" ht="22.65" customHeight="1">
      <c r="A22" t="s" s="88">
        <v>33</v>
      </c>
      <c r="B22" s="97">
        <f>SUM(B20:B21)</f>
        <v>0</v>
      </c>
      <c r="C22" s="97">
        <f>SUM(C20:C21)</f>
        <v>0</v>
      </c>
      <c r="D22" s="97">
        <f>SUM(D20:D21)</f>
        <v>0</v>
      </c>
      <c r="E22" s="97">
        <f>SUM(E20:E21)</f>
        <v>0</v>
      </c>
      <c r="F22" s="97">
        <f>SUM(F20:F21)</f>
        <v>0</v>
      </c>
      <c r="G22" s="97">
        <f>SUM(G20:G21)</f>
        <v>0</v>
      </c>
      <c r="H22" s="98">
        <f>SUM(H20:H21)</f>
        <v>0</v>
      </c>
    </row>
    <row r="23" ht="24.1" customHeight="1">
      <c r="A23" t="s" s="62">
        <f>'Page de Garde - Composition de '!A4</f>
        <v>36</v>
      </c>
      <c r="B23" s="63"/>
      <c r="C23" s="63"/>
      <c r="D23" s="63"/>
      <c r="E23" s="63"/>
      <c r="F23" t="s" s="64">
        <f>'Page de Garde - Composition de '!A17</f>
        <v>37</v>
      </c>
      <c r="G23" s="63"/>
      <c r="H23" s="63"/>
    </row>
  </sheetData>
  <mergeCells count="22">
    <mergeCell ref="A1:C1"/>
    <mergeCell ref="A2:D2"/>
    <mergeCell ref="D13:G13"/>
    <mergeCell ref="E2:H2"/>
    <mergeCell ref="A18:H18"/>
    <mergeCell ref="A7:H7"/>
    <mergeCell ref="A3:H3"/>
    <mergeCell ref="B4:C4"/>
    <mergeCell ref="A8:H8"/>
    <mergeCell ref="D4:G4"/>
    <mergeCell ref="A16:H16"/>
    <mergeCell ref="A5:H5"/>
    <mergeCell ref="A9:H9"/>
    <mergeCell ref="A6:H6"/>
    <mergeCell ref="E1:H1"/>
    <mergeCell ref="B13:C13"/>
    <mergeCell ref="A17:H17"/>
    <mergeCell ref="A14:H14"/>
    <mergeCell ref="A15:H15"/>
    <mergeCell ref="A12:H12"/>
    <mergeCell ref="A23:E23"/>
    <mergeCell ref="F23:H23"/>
  </mergeCells>
  <conditionalFormatting sqref="H11 H20:H21">
    <cfRule type="cellIs" dxfId="7" priority="1" operator="equal" stopIfTrue="1">
      <formula>0</formula>
    </cfRule>
  </conditionalFormatting>
  <conditionalFormatting sqref="B22:H22">
    <cfRule type="cellIs" dxfId="8" priority="1" operator="equal" stopIfTrue="1">
      <formula>0</formula>
    </cfRule>
  </conditionalFormatting>
  <pageMargins left="0.787401" right="0.787401" top="0.787401" bottom="0.787401" header="0.393701" footer="0.393701"/>
  <pageSetup firstPageNumber="1" fitToHeight="1" fitToWidth="1" scale="100" useFirstPageNumber="0" orientation="portrait" pageOrder="downThenOver"/>
</worksheet>
</file>

<file path=xl/worksheets/sheet8.xml><?xml version="1.0" encoding="utf-8"?>
<worksheet xmlns:r="http://schemas.openxmlformats.org/officeDocument/2006/relationships" xmlns="http://schemas.openxmlformats.org/spreadsheetml/2006/main">
  <dimension ref="A1:H21"/>
  <sheetViews>
    <sheetView workbookViewId="0" showGridLines="0" defaultGridColor="1"/>
  </sheetViews>
  <sheetFormatPr defaultColWidth="28.3465" defaultRowHeight="14.2" customHeight="1" outlineLevelRow="0" outlineLevelCol="0"/>
  <cols>
    <col min="1" max="1" width="26.1172" style="99" customWidth="1"/>
    <col min="2" max="2" width="7.10938" style="99" customWidth="1"/>
    <col min="3" max="3" width="7.10938" style="99" customWidth="1"/>
    <col min="4" max="4" width="7.10938" style="99" customWidth="1"/>
    <col min="5" max="5" width="7.10938" style="99" customWidth="1"/>
    <col min="6" max="6" width="7.10938" style="99" customWidth="1"/>
    <col min="7" max="7" width="7.10938" style="99" customWidth="1"/>
    <col min="8" max="8" width="7.10938" style="99" customWidth="1"/>
    <col min="9" max="256" width="28.3438" style="99" customWidth="1"/>
  </cols>
  <sheetData>
    <row r="1" ht="22" customHeight="1">
      <c r="A1" t="s" s="33">
        <f>'Page de Garde - Composition de '!A2</f>
        <v>23</v>
      </c>
      <c r="B1" s="34"/>
      <c r="C1" s="34"/>
      <c r="D1" s="34"/>
      <c r="E1" t="s" s="75">
        <f>'Page de Garde - Composition de '!A1</f>
        <v>40</v>
      </c>
      <c r="F1" s="34"/>
      <c r="G1" s="34"/>
      <c r="H1" s="34"/>
    </row>
    <row r="2" ht="9.5" customHeight="1">
      <c r="A2" t="s" s="37">
        <f>'Page de Garde - Composition de '!A3</f>
      </c>
      <c r="B2" s="67"/>
      <c r="C2" s="67"/>
      <c r="D2" s="67"/>
      <c r="E2" s="76"/>
      <c r="F2" s="68"/>
      <c r="G2" s="68"/>
      <c r="H2" s="68"/>
    </row>
    <row r="3" ht="24.5" customHeight="1">
      <c r="A3" t="s" s="38">
        <v>74</v>
      </c>
      <c r="B3" s="39"/>
      <c r="C3" s="39"/>
      <c r="D3" s="39"/>
      <c r="E3" s="39"/>
      <c r="F3" s="39"/>
      <c r="G3" s="39"/>
      <c r="H3" s="39"/>
    </row>
    <row r="4" ht="28.3" customHeight="1">
      <c r="A4" t="s" s="40">
        <v>26</v>
      </c>
      <c r="B4" t="s" s="41">
        <v>75</v>
      </c>
      <c r="C4" s="42"/>
      <c r="D4" t="s" s="43">
        <v>27</v>
      </c>
      <c r="E4" s="44"/>
      <c r="F4" s="44"/>
      <c r="G4" s="44"/>
      <c r="H4" s="45"/>
    </row>
    <row r="5" ht="25.5" customHeight="1">
      <c r="A5" t="s" s="46">
        <v>28</v>
      </c>
      <c r="B5" s="47"/>
      <c r="C5" s="47"/>
      <c r="D5" s="47"/>
      <c r="E5" s="47"/>
      <c r="F5" s="47"/>
      <c r="G5" s="47"/>
      <c r="H5" s="48"/>
    </row>
    <row r="6" ht="70.55" customHeight="1">
      <c r="A6" t="s" s="77">
        <v>76</v>
      </c>
      <c r="B6" s="47"/>
      <c r="C6" s="47"/>
      <c r="D6" s="47"/>
      <c r="E6" s="47"/>
      <c r="F6" s="47"/>
      <c r="G6" s="47"/>
      <c r="H6" s="48"/>
    </row>
    <row r="7" ht="25.5" customHeight="1">
      <c r="A7" t="s" s="46">
        <v>30</v>
      </c>
      <c r="B7" s="47"/>
      <c r="C7" s="47"/>
      <c r="D7" s="47"/>
      <c r="E7" s="47"/>
      <c r="F7" s="47"/>
      <c r="G7" s="47"/>
      <c r="H7" s="48"/>
    </row>
    <row r="8" ht="85.6" customHeight="1">
      <c r="A8" s="70"/>
      <c r="B8" s="47"/>
      <c r="C8" s="47"/>
      <c r="D8" s="47"/>
      <c r="E8" s="47"/>
      <c r="F8" s="47"/>
      <c r="G8" s="47"/>
      <c r="H8" s="48"/>
    </row>
    <row r="9" ht="25.5" customHeight="1">
      <c r="A9" t="s" s="46">
        <v>77</v>
      </c>
      <c r="B9" s="47"/>
      <c r="C9" s="47"/>
      <c r="D9" s="47"/>
      <c r="E9" s="47"/>
      <c r="F9" s="47"/>
      <c r="G9" s="47"/>
      <c r="H9" s="48"/>
    </row>
    <row r="10" ht="22.25" customHeight="1">
      <c r="A10" s="92"/>
      <c r="B10" t="s" s="53">
        <v>32</v>
      </c>
      <c r="C10" t="s" s="53">
        <v>12</v>
      </c>
      <c r="D10" t="s" s="53">
        <v>13</v>
      </c>
      <c r="E10" t="s" s="53">
        <v>14</v>
      </c>
      <c r="F10" t="s" s="53">
        <v>15</v>
      </c>
      <c r="G10" t="s" s="53">
        <v>16</v>
      </c>
      <c r="H10" t="s" s="54">
        <v>33</v>
      </c>
    </row>
    <row r="11" ht="24.9" customHeight="1">
      <c r="A11" t="s" s="93">
        <v>78</v>
      </c>
      <c r="B11" s="100"/>
      <c r="C11" s="100"/>
      <c r="D11" s="100"/>
      <c r="E11" s="100"/>
      <c r="F11" s="100"/>
      <c r="G11" s="100"/>
      <c r="H11" s="101">
        <f>SUM(B11:G11)</f>
        <v>0</v>
      </c>
    </row>
    <row r="12" ht="14.15" customHeight="1">
      <c r="A12" s="80"/>
      <c r="B12" s="81"/>
      <c r="C12" s="81"/>
      <c r="D12" s="81"/>
      <c r="E12" s="81"/>
      <c r="F12" s="81"/>
      <c r="G12" s="81"/>
      <c r="H12" s="81"/>
    </row>
    <row r="13" ht="28.3" customHeight="1">
      <c r="A13" t="s" s="40">
        <v>26</v>
      </c>
      <c r="B13" t="s" s="41">
        <v>79</v>
      </c>
      <c r="C13" s="42"/>
      <c r="D13" t="s" s="43">
        <v>27</v>
      </c>
      <c r="E13" s="44"/>
      <c r="F13" s="44"/>
      <c r="G13" s="44"/>
      <c r="H13" s="45"/>
    </row>
    <row r="14" ht="25.5" customHeight="1">
      <c r="A14" t="s" s="46">
        <v>28</v>
      </c>
      <c r="B14" s="47"/>
      <c r="C14" s="47"/>
      <c r="D14" s="47"/>
      <c r="E14" s="47"/>
      <c r="F14" s="47"/>
      <c r="G14" s="47"/>
      <c r="H14" s="48"/>
    </row>
    <row r="15" ht="60.4" customHeight="1">
      <c r="A15" t="s" s="102">
        <v>80</v>
      </c>
      <c r="B15" s="47"/>
      <c r="C15" s="47"/>
      <c r="D15" s="47"/>
      <c r="E15" s="47"/>
      <c r="F15" s="47"/>
      <c r="G15" s="47"/>
      <c r="H15" s="48"/>
    </row>
    <row r="16" ht="25.5" customHeight="1">
      <c r="A16" t="s" s="46">
        <v>30</v>
      </c>
      <c r="B16" s="47"/>
      <c r="C16" s="47"/>
      <c r="D16" s="47"/>
      <c r="E16" s="47"/>
      <c r="F16" s="47"/>
      <c r="G16" s="47"/>
      <c r="H16" s="48"/>
    </row>
    <row r="17" ht="86" customHeight="1">
      <c r="A17" s="70"/>
      <c r="B17" s="47"/>
      <c r="C17" s="47"/>
      <c r="D17" s="47"/>
      <c r="E17" s="47"/>
      <c r="F17" s="47"/>
      <c r="G17" s="47"/>
      <c r="H17" s="48"/>
    </row>
    <row r="18" ht="25.5" customHeight="1">
      <c r="A18" t="s" s="46">
        <v>77</v>
      </c>
      <c r="B18" s="47"/>
      <c r="C18" s="47"/>
      <c r="D18" s="47"/>
      <c r="E18" s="47"/>
      <c r="F18" s="47"/>
      <c r="G18" s="47"/>
      <c r="H18" s="48"/>
    </row>
    <row r="19" ht="22.25" customHeight="1">
      <c r="A19" s="78"/>
      <c r="B19" t="s" s="53">
        <v>32</v>
      </c>
      <c r="C19" t="s" s="53">
        <v>12</v>
      </c>
      <c r="D19" t="s" s="53">
        <v>13</v>
      </c>
      <c r="E19" t="s" s="53">
        <v>14</v>
      </c>
      <c r="F19" t="s" s="53">
        <v>15</v>
      </c>
      <c r="G19" t="s" s="53">
        <v>16</v>
      </c>
      <c r="H19" t="s" s="54">
        <v>33</v>
      </c>
    </row>
    <row r="20" ht="28.3" customHeight="1">
      <c r="A20" t="s" s="93">
        <v>81</v>
      </c>
      <c r="B20" s="103"/>
      <c r="C20" s="103"/>
      <c r="D20" s="103"/>
      <c r="E20" s="103"/>
      <c r="F20" s="103"/>
      <c r="G20" s="103"/>
      <c r="H20" s="104">
        <f>SUM(B20:G20)</f>
        <v>0</v>
      </c>
    </row>
    <row r="21" ht="24.1" customHeight="1">
      <c r="A21" t="s" s="62">
        <f>'Page de Garde - Composition de '!A4</f>
        <v>36</v>
      </c>
      <c r="B21" s="63"/>
      <c r="C21" s="63"/>
      <c r="D21" s="63"/>
      <c r="E21" s="63"/>
      <c r="F21" t="s" s="64">
        <f>'Page de Garde - Composition de '!A17</f>
        <v>37</v>
      </c>
      <c r="G21" s="63"/>
      <c r="H21" s="63"/>
    </row>
  </sheetData>
  <mergeCells count="22">
    <mergeCell ref="A1:C1"/>
    <mergeCell ref="A2:D2"/>
    <mergeCell ref="D13:G13"/>
    <mergeCell ref="A7:H7"/>
    <mergeCell ref="A3:H3"/>
    <mergeCell ref="B4:C4"/>
    <mergeCell ref="A8:H8"/>
    <mergeCell ref="D4:G4"/>
    <mergeCell ref="A16:H16"/>
    <mergeCell ref="A5:H5"/>
    <mergeCell ref="A9:H9"/>
    <mergeCell ref="A12:H12"/>
    <mergeCell ref="A6:H6"/>
    <mergeCell ref="E1:H1"/>
    <mergeCell ref="B13:C13"/>
    <mergeCell ref="A17:H17"/>
    <mergeCell ref="A14:H14"/>
    <mergeCell ref="A15:H15"/>
    <mergeCell ref="A21:E21"/>
    <mergeCell ref="E2:H2"/>
    <mergeCell ref="A18:H18"/>
    <mergeCell ref="F21:H21"/>
  </mergeCells>
  <conditionalFormatting sqref="H11 H20">
    <cfRule type="cellIs" dxfId="9" priority="1" operator="equal" stopIfTrue="1">
      <formula>0</formula>
    </cfRule>
  </conditionalFormatting>
  <pageMargins left="0.787401" right="0.787401" top="0.787401" bottom="0.787401" header="0.393701" footer="0.393701"/>
  <pageSetup firstPageNumber="1" fitToHeight="1" fitToWidth="1" scale="100" useFirstPageNumber="0" orientation="portrait" pageOrder="downThenOver"/>
</worksheet>
</file>

<file path=xl/worksheets/sheet9.xml><?xml version="1.0" encoding="utf-8"?>
<worksheet xmlns:r="http://schemas.openxmlformats.org/officeDocument/2006/relationships" xmlns="http://schemas.openxmlformats.org/spreadsheetml/2006/main">
  <dimension ref="A1:H21"/>
  <sheetViews>
    <sheetView workbookViewId="0" showGridLines="0" defaultGridColor="1"/>
  </sheetViews>
  <sheetFormatPr defaultColWidth="28.3465" defaultRowHeight="14.2" customHeight="1" outlineLevelRow="0" outlineLevelCol="0"/>
  <cols>
    <col min="1" max="1" width="28.3438" style="105" customWidth="1"/>
    <col min="2" max="2" width="7.10938" style="105" customWidth="1"/>
    <col min="3" max="3" width="7.10938" style="105" customWidth="1"/>
    <col min="4" max="4" width="7.10938" style="105" customWidth="1"/>
    <col min="5" max="5" width="7.10938" style="105" customWidth="1"/>
    <col min="6" max="6" width="7.10938" style="105" customWidth="1"/>
    <col min="7" max="7" width="7.10938" style="105" customWidth="1"/>
    <col min="8" max="8" width="7.10938" style="105" customWidth="1"/>
    <col min="9" max="256" width="28.3438" style="105" customWidth="1"/>
  </cols>
  <sheetData>
    <row r="1" ht="22" customHeight="1">
      <c r="A1" t="s" s="33">
        <f>'Page de Garde - Composition de '!A2</f>
        <v>23</v>
      </c>
      <c r="B1" s="34"/>
      <c r="C1" s="34"/>
      <c r="D1" s="34"/>
      <c r="E1" t="s" s="75">
        <f>'Page de Garde - Composition de '!A1</f>
        <v>40</v>
      </c>
      <c r="F1" s="34"/>
      <c r="G1" s="34"/>
      <c r="H1" s="34"/>
    </row>
    <row r="2" ht="18" customHeight="1">
      <c r="A2" t="s" s="37">
        <f>'Page de Garde - Composition de '!A3</f>
      </c>
      <c r="B2" s="67"/>
      <c r="C2" s="67"/>
      <c r="D2" s="67"/>
      <c r="E2" s="76"/>
      <c r="F2" s="68"/>
      <c r="G2" s="68"/>
      <c r="H2" s="68"/>
    </row>
    <row r="3" ht="24.5" customHeight="1">
      <c r="A3" t="s" s="38">
        <v>74</v>
      </c>
      <c r="B3" s="39"/>
      <c r="C3" s="39"/>
      <c r="D3" s="39"/>
      <c r="E3" s="39"/>
      <c r="F3" s="39"/>
      <c r="G3" s="39"/>
      <c r="H3" s="39"/>
    </row>
    <row r="4" ht="28.3" customHeight="1">
      <c r="A4" t="s" s="40">
        <v>26</v>
      </c>
      <c r="B4" t="s" s="41">
        <v>84</v>
      </c>
      <c r="C4" s="42"/>
      <c r="D4" t="s" s="43">
        <v>27</v>
      </c>
      <c r="E4" s="44"/>
      <c r="F4" s="44"/>
      <c r="G4" s="44"/>
      <c r="H4" s="45"/>
    </row>
    <row r="5" ht="25.5" customHeight="1">
      <c r="A5" t="s" s="46">
        <v>28</v>
      </c>
      <c r="B5" s="47"/>
      <c r="C5" s="47"/>
      <c r="D5" s="47"/>
      <c r="E5" s="47"/>
      <c r="F5" s="47"/>
      <c r="G5" s="47"/>
      <c r="H5" s="48"/>
    </row>
    <row r="6" ht="70.55" customHeight="1">
      <c r="A6" t="s" s="77">
        <v>85</v>
      </c>
      <c r="B6" s="47"/>
      <c r="C6" s="47"/>
      <c r="D6" s="47"/>
      <c r="E6" s="47"/>
      <c r="F6" s="47"/>
      <c r="G6" s="47"/>
      <c r="H6" s="48"/>
    </row>
    <row r="7" ht="25.5" customHeight="1">
      <c r="A7" t="s" s="46">
        <v>30</v>
      </c>
      <c r="B7" s="47"/>
      <c r="C7" s="47"/>
      <c r="D7" s="47"/>
      <c r="E7" s="47"/>
      <c r="F7" s="47"/>
      <c r="G7" s="47"/>
      <c r="H7" s="48"/>
    </row>
    <row r="8" ht="65.05" customHeight="1">
      <c r="A8" s="106"/>
      <c r="B8" s="47"/>
      <c r="C8" s="47"/>
      <c r="D8" s="47"/>
      <c r="E8" s="47"/>
      <c r="F8" s="47"/>
      <c r="G8" s="47"/>
      <c r="H8" s="48"/>
    </row>
    <row r="9" ht="25.5" customHeight="1">
      <c r="A9" t="s" s="46">
        <v>77</v>
      </c>
      <c r="B9" s="47"/>
      <c r="C9" s="47"/>
      <c r="D9" s="47"/>
      <c r="E9" s="47"/>
      <c r="F9" s="47"/>
      <c r="G9" s="47"/>
      <c r="H9" s="48"/>
    </row>
    <row r="10" ht="22.25" customHeight="1">
      <c r="A10" s="92"/>
      <c r="B10" t="s" s="53">
        <v>32</v>
      </c>
      <c r="C10" t="s" s="53">
        <v>12</v>
      </c>
      <c r="D10" t="s" s="53">
        <v>13</v>
      </c>
      <c r="E10" t="s" s="53">
        <v>14</v>
      </c>
      <c r="F10" t="s" s="53">
        <v>15</v>
      </c>
      <c r="G10" t="s" s="53">
        <v>16</v>
      </c>
      <c r="H10" t="s" s="54">
        <v>33</v>
      </c>
    </row>
    <row r="11" ht="24.75" customHeight="1">
      <c r="A11" t="s" s="93">
        <v>86</v>
      </c>
      <c r="B11" s="100"/>
      <c r="C11" s="100"/>
      <c r="D11" s="100"/>
      <c r="E11" s="100"/>
      <c r="F11" s="100"/>
      <c r="G11" s="100"/>
      <c r="H11" s="101">
        <f>SUM(B11:G11)</f>
        <v>0</v>
      </c>
    </row>
    <row r="12" ht="14.15" customHeight="1">
      <c r="A12" s="80"/>
      <c r="B12" s="81"/>
      <c r="C12" s="81"/>
      <c r="D12" s="81"/>
      <c r="E12" s="81"/>
      <c r="F12" s="81"/>
      <c r="G12" s="81"/>
      <c r="H12" s="81"/>
    </row>
    <row r="13" ht="28.3" customHeight="1">
      <c r="A13" t="s" s="40">
        <v>26</v>
      </c>
      <c r="B13" t="s" s="41">
        <v>87</v>
      </c>
      <c r="C13" s="42"/>
      <c r="D13" t="s" s="43">
        <v>27</v>
      </c>
      <c r="E13" s="44"/>
      <c r="F13" s="44"/>
      <c r="G13" s="44"/>
      <c r="H13" s="45"/>
    </row>
    <row r="14" ht="25.5" customHeight="1">
      <c r="A14" t="s" s="46">
        <v>28</v>
      </c>
      <c r="B14" s="47"/>
      <c r="C14" s="47"/>
      <c r="D14" s="47"/>
      <c r="E14" s="47"/>
      <c r="F14" s="47"/>
      <c r="G14" s="47"/>
      <c r="H14" s="48"/>
    </row>
    <row r="15" ht="73.6" customHeight="1">
      <c r="A15" t="s" s="49">
        <v>88</v>
      </c>
      <c r="B15" s="47"/>
      <c r="C15" s="47"/>
      <c r="D15" s="47"/>
      <c r="E15" s="47"/>
      <c r="F15" s="47"/>
      <c r="G15" s="47"/>
      <c r="H15" s="48"/>
    </row>
    <row r="16" ht="25.5" customHeight="1">
      <c r="A16" t="s" s="46">
        <v>30</v>
      </c>
      <c r="B16" s="47"/>
      <c r="C16" s="47"/>
      <c r="D16" s="47"/>
      <c r="E16" s="47"/>
      <c r="F16" s="47"/>
      <c r="G16" s="47"/>
      <c r="H16" s="48"/>
    </row>
    <row r="17" ht="58.75" customHeight="1">
      <c r="A17" s="70"/>
      <c r="B17" s="47"/>
      <c r="C17" s="47"/>
      <c r="D17" s="47"/>
      <c r="E17" s="47"/>
      <c r="F17" s="47"/>
      <c r="G17" s="47"/>
      <c r="H17" s="48"/>
    </row>
    <row r="18" ht="25.5" customHeight="1">
      <c r="A18" t="s" s="46">
        <v>77</v>
      </c>
      <c r="B18" s="47"/>
      <c r="C18" s="47"/>
      <c r="D18" s="47"/>
      <c r="E18" s="47"/>
      <c r="F18" s="47"/>
      <c r="G18" s="47"/>
      <c r="H18" s="48"/>
    </row>
    <row r="19" ht="22.25" customHeight="1">
      <c r="A19" s="78"/>
      <c r="B19" t="s" s="53">
        <v>32</v>
      </c>
      <c r="C19" t="s" s="53">
        <v>12</v>
      </c>
      <c r="D19" t="s" s="53">
        <v>13</v>
      </c>
      <c r="E19" t="s" s="53">
        <v>14</v>
      </c>
      <c r="F19" t="s" s="53">
        <v>15</v>
      </c>
      <c r="G19" t="s" s="53">
        <v>16</v>
      </c>
      <c r="H19" t="s" s="54">
        <v>33</v>
      </c>
    </row>
    <row r="20" ht="28.3" customHeight="1">
      <c r="A20" t="s" s="93">
        <v>89</v>
      </c>
      <c r="B20" s="100"/>
      <c r="C20" s="100"/>
      <c r="D20" s="100"/>
      <c r="E20" s="100"/>
      <c r="F20" s="100"/>
      <c r="G20" s="100"/>
      <c r="H20" s="101">
        <f>SUM(B20:G20)</f>
        <v>0</v>
      </c>
    </row>
    <row r="21" ht="24.1" customHeight="1">
      <c r="A21" t="s" s="62">
        <f>'Page de Garde - Composition de '!A4</f>
        <v>36</v>
      </c>
      <c r="B21" s="63"/>
      <c r="C21" s="63"/>
      <c r="D21" s="63"/>
      <c r="E21" s="63"/>
      <c r="F21" t="s" s="64">
        <f>'Page de Garde - Composition de '!A17</f>
        <v>37</v>
      </c>
      <c r="G21" s="63"/>
      <c r="H21" s="63"/>
    </row>
  </sheetData>
  <mergeCells count="22">
    <mergeCell ref="A1:C1"/>
    <mergeCell ref="A2:D2"/>
    <mergeCell ref="D13:G13"/>
    <mergeCell ref="A7:H7"/>
    <mergeCell ref="A3:H3"/>
    <mergeCell ref="B4:C4"/>
    <mergeCell ref="A8:H8"/>
    <mergeCell ref="D4:G4"/>
    <mergeCell ref="A16:H16"/>
    <mergeCell ref="A5:H5"/>
    <mergeCell ref="A9:H9"/>
    <mergeCell ref="A12:H12"/>
    <mergeCell ref="A6:H6"/>
    <mergeCell ref="E1:H1"/>
    <mergeCell ref="B13:C13"/>
    <mergeCell ref="A17:H17"/>
    <mergeCell ref="A14:H14"/>
    <mergeCell ref="A15:H15"/>
    <mergeCell ref="A21:E21"/>
    <mergeCell ref="E2:H2"/>
    <mergeCell ref="A18:H18"/>
    <mergeCell ref="F21:H21"/>
  </mergeCells>
  <conditionalFormatting sqref="H11 H20">
    <cfRule type="cellIs" dxfId="10" priority="1" operator="equal" stopIfTrue="1">
      <formula>0</formula>
    </cfRule>
  </conditionalFormatting>
  <pageMargins left="0.787401" right="0.787401" top="0.787401" bottom="0.787401" header="0.393701" footer="0.393701"/>
  <pageSetup firstPageNumber="1" fitToHeight="1" fitToWidth="1" scale="100" useFirstPageNumber="0" orientation="portrait" pageOrder="downThenOv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